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110" firstSheet="1" activeTab="5"/>
  </bookViews>
  <sheets>
    <sheet name="県総体" sheetId="4" r:id="rId1"/>
    <sheet name="県総体以外" sheetId="2" r:id="rId2"/>
    <sheet name="県総体以外 (2)" sheetId="8" r:id="rId3"/>
    <sheet name="行事　支出一覧" sheetId="5" r:id="rId4"/>
    <sheet name="運営費　支出一覧" sheetId="6" r:id="rId5"/>
    <sheet name="決算書" sheetId="7" r:id="rId6"/>
  </sheets>
  <definedNames>
    <definedName name="_xlnm.Print_Area" localSheetId="0">県総体!#REF!</definedName>
    <definedName name="_xlnm.Print_Area" localSheetId="1">県総体以外!#REF!</definedName>
    <definedName name="_xlnm.Print_Area" localSheetId="2">'県総体以外 (2)'!#REF!</definedName>
  </definedNames>
  <calcPr calcId="125725"/>
</workbook>
</file>

<file path=xl/calcChain.xml><?xml version="1.0" encoding="utf-8"?>
<calcChain xmlns="http://schemas.openxmlformats.org/spreadsheetml/2006/main">
  <c r="E42" i="8"/>
  <c r="AB70" i="6"/>
  <c r="U70"/>
  <c r="N70"/>
  <c r="G70"/>
  <c r="AA69"/>
  <c r="T69"/>
  <c r="M69"/>
  <c r="F69"/>
  <c r="AA68"/>
  <c r="T68"/>
  <c r="M68"/>
  <c r="F68"/>
  <c r="AA67"/>
  <c r="T67"/>
  <c r="M67"/>
  <c r="F67"/>
  <c r="AA66"/>
  <c r="T66"/>
  <c r="M66"/>
  <c r="F66"/>
  <c r="AA65"/>
  <c r="T65"/>
  <c r="M65"/>
  <c r="F65"/>
  <c r="AA64"/>
  <c r="T64"/>
  <c r="M64"/>
  <c r="F64"/>
  <c r="AA63"/>
  <c r="T63"/>
  <c r="M63"/>
  <c r="F63"/>
  <c r="AA62"/>
  <c r="T62"/>
  <c r="M62"/>
  <c r="F62"/>
  <c r="AA61"/>
  <c r="T61"/>
  <c r="M61"/>
  <c r="F61"/>
  <c r="AA60"/>
  <c r="T60"/>
  <c r="M60"/>
  <c r="F60"/>
  <c r="AA59"/>
  <c r="T59"/>
  <c r="M59"/>
  <c r="F59"/>
  <c r="AA58"/>
  <c r="T58"/>
  <c r="M58"/>
  <c r="F58"/>
  <c r="AA57"/>
  <c r="T57"/>
  <c r="M57"/>
  <c r="F57"/>
  <c r="AA56"/>
  <c r="T56"/>
  <c r="M56"/>
  <c r="F56"/>
  <c r="AA55"/>
  <c r="T55"/>
  <c r="M55"/>
  <c r="F55"/>
  <c r="AA54"/>
  <c r="T54"/>
  <c r="M54"/>
  <c r="F54"/>
  <c r="AA53"/>
  <c r="T53"/>
  <c r="M53"/>
  <c r="F53"/>
  <c r="AA52"/>
  <c r="T52"/>
  <c r="M52"/>
  <c r="F52"/>
  <c r="AA51"/>
  <c r="T51"/>
  <c r="M51"/>
  <c r="F51"/>
  <c r="AA50"/>
  <c r="T50"/>
  <c r="M50"/>
  <c r="F50"/>
  <c r="AA49"/>
  <c r="T49"/>
  <c r="M49"/>
  <c r="F49"/>
  <c r="AA48"/>
  <c r="T48"/>
  <c r="M48"/>
  <c r="F48"/>
  <c r="AA47"/>
  <c r="T47"/>
  <c r="M47"/>
  <c r="F47"/>
  <c r="AA46"/>
  <c r="T46"/>
  <c r="M46"/>
  <c r="F46"/>
  <c r="AA45"/>
  <c r="T45"/>
  <c r="M45"/>
  <c r="F45"/>
  <c r="AA44"/>
  <c r="T44"/>
  <c r="M44"/>
  <c r="F44"/>
  <c r="AA43"/>
  <c r="T43"/>
  <c r="M43"/>
  <c r="F43"/>
  <c r="AA42"/>
  <c r="T42"/>
  <c r="M42"/>
  <c r="F42"/>
  <c r="AA41"/>
  <c r="T41"/>
  <c r="M41"/>
  <c r="F41"/>
  <c r="AA40"/>
  <c r="T40"/>
  <c r="M40"/>
  <c r="F40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5"/>
  <c r="AB35"/>
  <c r="U45" i="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N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D49" i="7"/>
  <c r="D47"/>
  <c r="D44"/>
  <c r="D35"/>
  <c r="D32"/>
  <c r="D29"/>
  <c r="D27"/>
  <c r="D18"/>
  <c r="D50" l="1"/>
  <c r="F52" s="1"/>
  <c r="D19"/>
  <c r="D52" s="1"/>
  <c r="H52" l="1"/>
  <c r="T6" i="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6"/>
  <c r="M7"/>
  <c r="M5"/>
  <c r="U35"/>
  <c r="N35"/>
  <c r="G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G45" i="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42" i="4" l="1"/>
  <c r="E42" i="2"/>
</calcChain>
</file>

<file path=xl/sharedStrings.xml><?xml version="1.0" encoding="utf-8"?>
<sst xmlns="http://schemas.openxmlformats.org/spreadsheetml/2006/main" count="288" uniqueCount="121">
  <si>
    <t>奈良県高等学校体育連盟会長殿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1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</si>
  <si>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1"/>
  </si>
  <si>
    <t>専門部長氏名　　　　　　　　　　　　　　　　　　　　　　印</t>
    <rPh sb="0" eb="2">
      <t>センモン</t>
    </rPh>
    <rPh sb="2" eb="4">
      <t>ブチョウ</t>
    </rPh>
    <rPh sb="4" eb="6">
      <t>シメイ</t>
    </rPh>
    <rPh sb="28" eb="29">
      <t>イン</t>
    </rPh>
    <phoneticPr fontId="1"/>
  </si>
  <si>
    <t>専門委員長氏名　　　　　　　　　　　　　　　　　　　　印</t>
    <rPh sb="0" eb="2">
      <t>センモン</t>
    </rPh>
    <rPh sb="2" eb="5">
      <t>イインチョウ</t>
    </rPh>
    <rPh sb="5" eb="7">
      <t>シメイ</t>
    </rPh>
    <rPh sb="27" eb="28">
      <t>イン</t>
    </rPh>
    <phoneticPr fontId="1"/>
  </si>
  <si>
    <t>下記のとおり報告します。</t>
    <rPh sb="0" eb="2">
      <t>カキ</t>
    </rPh>
    <rPh sb="6" eb="8">
      <t>ホウコク</t>
    </rPh>
    <phoneticPr fontId="1"/>
  </si>
  <si>
    <t>（イ）</t>
    <phoneticPr fontId="1"/>
  </si>
  <si>
    <t>（ロ）</t>
    <phoneticPr fontId="1"/>
  </si>
  <si>
    <t>（ハ）</t>
    <phoneticPr fontId="1"/>
  </si>
  <si>
    <t>項　　　　　目</t>
    <rPh sb="0" eb="1">
      <t>コウ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</si>
  <si>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</si>
  <si>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内　　　　容　　（詳細に記入して下さい）</t>
    <rPh sb="0" eb="1">
      <t>ウチ</t>
    </rPh>
    <rPh sb="5" eb="6">
      <t>ヒロシ</t>
    </rPh>
    <rPh sb="9" eb="11">
      <t>ショウサイ</t>
    </rPh>
    <rPh sb="12" eb="14">
      <t>キニュウ</t>
    </rPh>
    <rPh sb="16" eb="17">
      <t>クダ</t>
    </rPh>
    <phoneticPr fontId="1"/>
  </si>
  <si>
    <t>大会（行事）の経費</t>
    <rPh sb="0" eb="2">
      <t>タイカイ</t>
    </rPh>
    <rPh sb="3" eb="5">
      <t>ギョウジ</t>
    </rPh>
    <rPh sb="7" eb="9">
      <t>ケイヒ</t>
    </rPh>
    <phoneticPr fontId="1"/>
  </si>
  <si>
    <t>大会（行事）名</t>
    <rPh sb="0" eb="2">
      <t>タイカイ</t>
    </rPh>
    <rPh sb="3" eb="5">
      <t>ギョウジ</t>
    </rPh>
    <rPh sb="6" eb="7">
      <t>メイ</t>
    </rPh>
    <phoneticPr fontId="1"/>
  </si>
  <si>
    <t>期　　　　　　日</t>
    <rPh sb="0" eb="1">
      <t>キ</t>
    </rPh>
    <rPh sb="7" eb="8">
      <t>ヒ</t>
    </rPh>
    <phoneticPr fontId="1"/>
  </si>
  <si>
    <t>会　　　　　　場</t>
    <rPh sb="0" eb="1">
      <t>カイ</t>
    </rPh>
    <rPh sb="7" eb="8">
      <t>バ</t>
    </rPh>
    <phoneticPr fontId="1"/>
  </si>
  <si>
    <t>（ニ）</t>
    <phoneticPr fontId="1"/>
  </si>
  <si>
    <t>役員謝金</t>
    <rPh sb="0" eb="2">
      <t>ヤクイン</t>
    </rPh>
    <rPh sb="2" eb="4">
      <t>シャキン</t>
    </rPh>
    <phoneticPr fontId="1"/>
  </si>
  <si>
    <t>役員旅費</t>
    <rPh sb="0" eb="2">
      <t>ヤクイン</t>
    </rPh>
    <rPh sb="2" eb="4">
      <t>リョヒ</t>
    </rPh>
    <phoneticPr fontId="1"/>
  </si>
  <si>
    <t>役員費</t>
    <rPh sb="0" eb="2">
      <t>ヤクイン</t>
    </rPh>
    <rPh sb="2" eb="3">
      <t>ヒ</t>
    </rPh>
    <phoneticPr fontId="1"/>
  </si>
  <si>
    <t>会場借用料</t>
    <rPh sb="0" eb="2">
      <t>カイジョウ</t>
    </rPh>
    <rPh sb="2" eb="4">
      <t>シャクヨウ</t>
    </rPh>
    <rPh sb="4" eb="5">
      <t>リョウ</t>
    </rPh>
    <phoneticPr fontId="1"/>
  </si>
  <si>
    <t>会場借用謝金</t>
    <rPh sb="0" eb="2">
      <t>カイジョウ</t>
    </rPh>
    <rPh sb="2" eb="4">
      <t>シャクヨウ</t>
    </rPh>
    <rPh sb="4" eb="6">
      <t>シャキン</t>
    </rPh>
    <phoneticPr fontId="1"/>
  </si>
  <si>
    <t>競技用具借用料</t>
    <rPh sb="0" eb="2">
      <t>キョウギ</t>
    </rPh>
    <rPh sb="2" eb="4">
      <t>ヨウグ</t>
    </rPh>
    <rPh sb="4" eb="6">
      <t>シャクヨウ</t>
    </rPh>
    <rPh sb="6" eb="7">
      <t>リョウ</t>
    </rPh>
    <phoneticPr fontId="1"/>
  </si>
  <si>
    <t>借損料</t>
    <rPh sb="0" eb="1">
      <t>カ</t>
    </rPh>
    <rPh sb="1" eb="2">
      <t>ソン</t>
    </rPh>
    <rPh sb="2" eb="3">
      <t>リョウ</t>
    </rPh>
    <phoneticPr fontId="1"/>
  </si>
  <si>
    <t>プログラム</t>
    <phoneticPr fontId="1"/>
  </si>
  <si>
    <t>競技用品購入費</t>
    <rPh sb="0" eb="4">
      <t>キョウギヨウヒン</t>
    </rPh>
    <rPh sb="4" eb="7">
      <t>コウニュウヒ</t>
    </rPh>
    <phoneticPr fontId="1"/>
  </si>
  <si>
    <t>報償費</t>
    <rPh sb="0" eb="3">
      <t>ホウショウヒ</t>
    </rPh>
    <phoneticPr fontId="1"/>
  </si>
  <si>
    <t>文房具類</t>
    <rPh sb="0" eb="3">
      <t>ブンボウグ</t>
    </rPh>
    <rPh sb="3" eb="4">
      <t>ルイ</t>
    </rPh>
    <phoneticPr fontId="1"/>
  </si>
  <si>
    <t>印刷費</t>
    <rPh sb="0" eb="2">
      <t>インサツ</t>
    </rPh>
    <rPh sb="2" eb="3">
      <t>ヒ</t>
    </rPh>
    <phoneticPr fontId="1"/>
  </si>
  <si>
    <t>競技用具費</t>
    <rPh sb="0" eb="2">
      <t>キョウギ</t>
    </rPh>
    <rPh sb="2" eb="4">
      <t>ヨウグ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</si>
  <si>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</si>
  <si>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通信費</t>
    <rPh sb="0" eb="3">
      <t>ツウシンヒ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</si>
  <si>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</si>
  <si>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</si>
  <si>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１．この報告書は大会（行事）毎に作成してください。</t>
    <rPh sb="4" eb="7">
      <t>ホウコクショ</t>
    </rPh>
    <rPh sb="8" eb="10">
      <t>タイカイ</t>
    </rPh>
    <rPh sb="11" eb="13">
      <t>ギョウジ</t>
    </rPh>
    <rPh sb="14" eb="15">
      <t>マイ</t>
    </rPh>
    <rPh sb="16" eb="18">
      <t>サクセイ</t>
    </rPh>
    <phoneticPr fontId="1"/>
  </si>
  <si>
    <t>合　　計</t>
    <rPh sb="0" eb="1">
      <t>ゴウ</t>
    </rPh>
    <rPh sb="3" eb="4">
      <t>ケイ</t>
    </rPh>
    <phoneticPr fontId="1"/>
  </si>
  <si>
    <t>内　訳</t>
    <rPh sb="0" eb="1">
      <t>ウチ</t>
    </rPh>
    <rPh sb="2" eb="3">
      <t>ヤク</t>
    </rPh>
    <phoneticPr fontId="1"/>
  </si>
  <si>
    <t>支出の部</t>
    <rPh sb="0" eb="2">
      <t>シシュツ</t>
    </rPh>
    <rPh sb="3" eb="4">
      <t>ブ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</si>
  <si>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</si>
  <si>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</si>
  <si>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摘要</t>
    <rPh sb="0" eb="2">
      <t>テキヨウ</t>
    </rPh>
    <phoneticPr fontId="5"/>
  </si>
  <si>
    <t>支出番号</t>
    <rPh sb="0" eb="2">
      <t>シシュツ</t>
    </rPh>
    <rPh sb="2" eb="4">
      <t>バンゴウ</t>
    </rPh>
    <phoneticPr fontId="5"/>
  </si>
  <si>
    <t>支払金額</t>
    <rPh sb="0" eb="2">
      <t>シハラ</t>
    </rPh>
    <rPh sb="2" eb="4">
      <t>キンガク</t>
    </rPh>
    <phoneticPr fontId="5"/>
  </si>
  <si>
    <t>合計</t>
    <rPh sb="0" eb="2">
      <t>ゴウケイ</t>
    </rPh>
    <phoneticPr fontId="5"/>
  </si>
  <si>
    <t>（収入の部）</t>
  </si>
  <si>
    <t>科目</t>
  </si>
  <si>
    <t>項目</t>
  </si>
  <si>
    <t>節</t>
  </si>
  <si>
    <t>会費</t>
  </si>
  <si>
    <t>小計</t>
  </si>
  <si>
    <t>補助金</t>
  </si>
  <si>
    <t>県補助金</t>
  </si>
  <si>
    <t>その他</t>
  </si>
  <si>
    <t>前年度からの繰越金</t>
  </si>
  <si>
    <t>雑　　　収　　　入</t>
  </si>
  <si>
    <t>合　　　　　　計</t>
  </si>
  <si>
    <t>（支出の部）</t>
  </si>
  <si>
    <t>印刷製本費</t>
  </si>
  <si>
    <t>通信費</t>
  </si>
  <si>
    <t>郵送費</t>
  </si>
  <si>
    <t>会場費</t>
  </si>
  <si>
    <t>会場使用料</t>
  </si>
  <si>
    <t>分担金</t>
  </si>
  <si>
    <t>旅費</t>
  </si>
  <si>
    <t>事業費</t>
  </si>
  <si>
    <t>雑費</t>
  </si>
  <si>
    <t>（収入の部）-（支出の部）</t>
  </si>
  <si>
    <t>-</t>
  </si>
  <si>
    <t>備　　　　　　　　　　考</t>
    <phoneticPr fontId="1"/>
  </si>
  <si>
    <t>分担金</t>
    <rPh sb="0" eb="3">
      <t>ブンタンキン</t>
    </rPh>
    <phoneticPr fontId="1"/>
  </si>
  <si>
    <t>学校登録費</t>
    <rPh sb="0" eb="2">
      <t>ガッコウ</t>
    </rPh>
    <rPh sb="2" eb="5">
      <t>トウロクヒ</t>
    </rPh>
    <phoneticPr fontId="1"/>
  </si>
  <si>
    <t>個人登録費</t>
    <rPh sb="0" eb="2">
      <t>コジン</t>
    </rPh>
    <rPh sb="2" eb="5">
      <t>トウロクヒ</t>
    </rPh>
    <phoneticPr fontId="1"/>
  </si>
  <si>
    <t>県高校総合体育大会補助金</t>
    <phoneticPr fontId="1"/>
  </si>
  <si>
    <t>県高体連補助金</t>
    <rPh sb="0" eb="1">
      <t>ケン</t>
    </rPh>
    <rPh sb="1" eb="4">
      <t>コウタイレン</t>
    </rPh>
    <phoneticPr fontId="1"/>
  </si>
  <si>
    <t>連盟・協会補助金</t>
    <rPh sb="0" eb="2">
      <t>レンメイ</t>
    </rPh>
    <rPh sb="3" eb="5">
      <t>キョウカイ</t>
    </rPh>
    <rPh sb="5" eb="8">
      <t>ホジョキン</t>
    </rPh>
    <phoneticPr fontId="1"/>
  </si>
  <si>
    <t>全国高体連専門部加盟金</t>
    <rPh sb="5" eb="8">
      <t>センモンブ</t>
    </rPh>
    <phoneticPr fontId="1"/>
  </si>
  <si>
    <t>近畿高体連専門部負担金</t>
    <rPh sb="5" eb="8">
      <t>センモンブ</t>
    </rPh>
    <phoneticPr fontId="1"/>
  </si>
  <si>
    <t>全国委員長会議旅費</t>
    <rPh sb="0" eb="2">
      <t>ゼンコク</t>
    </rPh>
    <rPh sb="2" eb="5">
      <t>イインチョウ</t>
    </rPh>
    <rPh sb="5" eb="7">
      <t>カイギ</t>
    </rPh>
    <phoneticPr fontId="1"/>
  </si>
  <si>
    <t>近畿委員長会議旅費</t>
    <rPh sb="0" eb="2">
      <t>キンキ</t>
    </rPh>
    <rPh sb="2" eb="5">
      <t>イインチョウ</t>
    </rPh>
    <rPh sb="5" eb="7">
      <t>カイギ</t>
    </rPh>
    <phoneticPr fontId="1"/>
  </si>
  <si>
    <t>事務費</t>
    <rPh sb="0" eb="3">
      <t>ジムヒ</t>
    </rPh>
    <phoneticPr fontId="1"/>
  </si>
  <si>
    <t>本部費</t>
    <rPh sb="0" eb="2">
      <t>ホンブ</t>
    </rPh>
    <rPh sb="2" eb="3">
      <t>ヒ</t>
    </rPh>
    <phoneticPr fontId="1"/>
  </si>
  <si>
    <t>大会行事費</t>
    <rPh sb="0" eb="2">
      <t>タイカイ</t>
    </rPh>
    <rPh sb="2" eb="5">
      <t>ギョウジヒ</t>
    </rPh>
    <phoneticPr fontId="1"/>
  </si>
  <si>
    <t>インターハイ予選</t>
    <rPh sb="6" eb="8">
      <t>ヨセン</t>
    </rPh>
    <phoneticPr fontId="5"/>
  </si>
  <si>
    <t>県高校総体</t>
    <rPh sb="0" eb="1">
      <t>ケン</t>
    </rPh>
    <rPh sb="1" eb="3">
      <t>コウコウ</t>
    </rPh>
    <rPh sb="3" eb="5">
      <t>ソウタイ</t>
    </rPh>
    <phoneticPr fontId="1"/>
  </si>
  <si>
    <t>県新人大会</t>
    <rPh sb="0" eb="1">
      <t>ケン</t>
    </rPh>
    <rPh sb="1" eb="3">
      <t>シンジン</t>
    </rPh>
    <rPh sb="3" eb="5">
      <t>タイカイ</t>
    </rPh>
    <phoneticPr fontId="1"/>
  </si>
  <si>
    <t>積立</t>
    <rPh sb="0" eb="2">
      <t>ツミタテ</t>
    </rPh>
    <phoneticPr fontId="1"/>
  </si>
  <si>
    <t>近畿大会奈良県開催基金</t>
    <rPh sb="0" eb="2">
      <t>キンキ</t>
    </rPh>
    <rPh sb="2" eb="4">
      <t>タイカイ</t>
    </rPh>
    <phoneticPr fontId="1"/>
  </si>
  <si>
    <t>=</t>
    <phoneticPr fontId="1"/>
  </si>
  <si>
    <t>次年度繰越</t>
    <rPh sb="0" eb="3">
      <t>ジネンド</t>
    </rPh>
    <rPh sb="3" eb="5">
      <t>クリコシ</t>
    </rPh>
    <phoneticPr fontId="1"/>
  </si>
  <si>
    <t>切手代</t>
    <rPh sb="0" eb="2">
      <t>キッテ</t>
    </rPh>
    <rPh sb="2" eb="3">
      <t>ダイ</t>
    </rPh>
    <phoneticPr fontId="1"/>
  </si>
  <si>
    <t>消耗品費</t>
    <rPh sb="0" eb="3">
      <t>ショウモウヒン</t>
    </rPh>
    <rPh sb="3" eb="4">
      <t>ヒ</t>
    </rPh>
    <phoneticPr fontId="1"/>
  </si>
  <si>
    <t>事務費(印刷製本費)　支出一覧</t>
    <rPh sb="0" eb="3">
      <t>ジムヒ</t>
    </rPh>
    <rPh sb="4" eb="6">
      <t>インサツ</t>
    </rPh>
    <rPh sb="6" eb="8">
      <t>セイホン</t>
    </rPh>
    <rPh sb="8" eb="9">
      <t>ヒ</t>
    </rPh>
    <rPh sb="11" eb="13">
      <t>シシュツ</t>
    </rPh>
    <rPh sb="13" eb="15">
      <t>イチラン</t>
    </rPh>
    <phoneticPr fontId="5"/>
  </si>
  <si>
    <t>事務費(通信費)　支出一覧</t>
    <rPh sb="0" eb="3">
      <t>ジムヒ</t>
    </rPh>
    <rPh sb="4" eb="7">
      <t>ツウシンヒ</t>
    </rPh>
    <rPh sb="9" eb="11">
      <t>シシュツ</t>
    </rPh>
    <rPh sb="11" eb="13">
      <t>イチラン</t>
    </rPh>
    <phoneticPr fontId="5"/>
  </si>
  <si>
    <t>事務費(消耗品費)　支出一覧</t>
    <rPh sb="0" eb="3">
      <t>ジムヒ</t>
    </rPh>
    <rPh sb="4" eb="7">
      <t>ショウモウヒン</t>
    </rPh>
    <rPh sb="7" eb="8">
      <t>ヒ</t>
    </rPh>
    <rPh sb="10" eb="12">
      <t>シシュツ</t>
    </rPh>
    <rPh sb="12" eb="14">
      <t>イチラン</t>
    </rPh>
    <phoneticPr fontId="5"/>
  </si>
  <si>
    <t>事務費(郵送費)　支出一覧</t>
    <rPh sb="0" eb="3">
      <t>ジムヒ</t>
    </rPh>
    <rPh sb="4" eb="7">
      <t>ユウソウヒ</t>
    </rPh>
    <rPh sb="9" eb="11">
      <t>シシュツ</t>
    </rPh>
    <rPh sb="11" eb="13">
      <t>イチラン</t>
    </rPh>
    <phoneticPr fontId="5"/>
  </si>
  <si>
    <t>会場費(会場使用料)　支出一覧</t>
    <rPh sb="0" eb="2">
      <t>カイジョウ</t>
    </rPh>
    <rPh sb="2" eb="3">
      <t>ヒ</t>
    </rPh>
    <rPh sb="4" eb="6">
      <t>カイジョウ</t>
    </rPh>
    <rPh sb="6" eb="9">
      <t>シヨウリョウ</t>
    </rPh>
    <rPh sb="11" eb="13">
      <t>シシュツ</t>
    </rPh>
    <rPh sb="13" eb="15">
      <t>イチラン</t>
    </rPh>
    <phoneticPr fontId="5"/>
  </si>
  <si>
    <t>分担金(全国・近畿)　支出一覧</t>
    <rPh sb="0" eb="3">
      <t>ブンタンキン</t>
    </rPh>
    <rPh sb="4" eb="6">
      <t>ゼンコク</t>
    </rPh>
    <rPh sb="7" eb="9">
      <t>キンキ</t>
    </rPh>
    <rPh sb="11" eb="13">
      <t>シシュツ</t>
    </rPh>
    <rPh sb="13" eb="15">
      <t>イチラン</t>
    </rPh>
    <phoneticPr fontId="5"/>
  </si>
  <si>
    <t>旅費(全国・近畿)　支出一覧</t>
    <rPh sb="0" eb="2">
      <t>リョヒ</t>
    </rPh>
    <rPh sb="3" eb="5">
      <t>ゼンコク</t>
    </rPh>
    <rPh sb="6" eb="8">
      <t>キンキ</t>
    </rPh>
    <rPh sb="10" eb="12">
      <t>シシュツ</t>
    </rPh>
    <rPh sb="12" eb="14">
      <t>イチラン</t>
    </rPh>
    <phoneticPr fontId="5"/>
  </si>
  <si>
    <t>旅費(県内会議旅費)　支出一覧</t>
    <rPh sb="0" eb="2">
      <t>リョヒ</t>
    </rPh>
    <rPh sb="3" eb="5">
      <t>ケンナイ</t>
    </rPh>
    <rPh sb="5" eb="7">
      <t>カイギ</t>
    </rPh>
    <rPh sb="7" eb="9">
      <t>リョヒ</t>
    </rPh>
    <rPh sb="11" eb="13">
      <t>シシュツ</t>
    </rPh>
    <rPh sb="13" eb="15">
      <t>イチラン</t>
    </rPh>
    <phoneticPr fontId="5"/>
  </si>
  <si>
    <t>奈良県高等学校体育連盟 会長殿</t>
    <rPh sb="0" eb="3">
      <t>ナラケン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カイチョウ</t>
    </rPh>
    <rPh sb="14" eb="15">
      <t>ドノ</t>
    </rPh>
    <phoneticPr fontId="1"/>
  </si>
  <si>
    <t>専門部長氏名</t>
    <rPh sb="0" eb="2">
      <t>センモン</t>
    </rPh>
    <rPh sb="2" eb="4">
      <t>ブチョウ</t>
    </rPh>
    <rPh sb="4" eb="6">
      <t>シメイ</t>
    </rPh>
    <phoneticPr fontId="1"/>
  </si>
  <si>
    <t>専門委員長氏名</t>
    <rPh sb="0" eb="2">
      <t>センモン</t>
    </rPh>
    <rPh sb="2" eb="5">
      <t>イインチョウ</t>
    </rPh>
    <rPh sb="5" eb="7">
      <t>シメイ</t>
    </rPh>
    <phoneticPr fontId="1"/>
  </si>
  <si>
    <t>参　　　加　　　料</t>
    <rPh sb="0" eb="1">
      <t>サン</t>
    </rPh>
    <rPh sb="4" eb="5">
      <t>カ</t>
    </rPh>
    <rPh sb="8" eb="9">
      <t>リョウ</t>
    </rPh>
    <phoneticPr fontId="1"/>
  </si>
  <si>
    <t>印</t>
    <rPh sb="0" eb="1">
      <t>イン</t>
    </rPh>
    <phoneticPr fontId="1"/>
  </si>
  <si>
    <t>様式（１－１）</t>
    <rPh sb="0" eb="2">
      <t>ヨウシキ</t>
    </rPh>
    <phoneticPr fontId="1"/>
  </si>
  <si>
    <t>様式（１－２）</t>
    <rPh sb="0" eb="2">
      <t>ヨウシキ</t>
    </rPh>
    <phoneticPr fontId="1"/>
  </si>
  <si>
    <t>様式（２－２）</t>
    <rPh sb="0" eb="2">
      <t>ヨウシキ</t>
    </rPh>
    <phoneticPr fontId="1"/>
  </si>
  <si>
    <t>様式（３－２）</t>
    <rPh sb="0" eb="2">
      <t>ヨウシキ</t>
    </rPh>
    <phoneticPr fontId="1"/>
  </si>
  <si>
    <t>様式（２－１）</t>
    <rPh sb="0" eb="2">
      <t>ヨウシキ</t>
    </rPh>
    <phoneticPr fontId="1"/>
  </si>
  <si>
    <t>様式（３－１）</t>
    <rPh sb="0" eb="2">
      <t>ヨウシキ</t>
    </rPh>
    <phoneticPr fontId="1"/>
  </si>
  <si>
    <t>本年度決算額</t>
    <rPh sb="3" eb="5">
      <t>ケッサン</t>
    </rPh>
    <phoneticPr fontId="1"/>
  </si>
  <si>
    <t>　○○○専門部　大会（行事）決算報告書</t>
    <rPh sb="4" eb="7">
      <t>センモンブ</t>
    </rPh>
    <rPh sb="8" eb="10">
      <t>タイカイ</t>
    </rPh>
    <rPh sb="11" eb="13">
      <t>ギョウジ</t>
    </rPh>
    <rPh sb="14" eb="16">
      <t>ケッサン</t>
    </rPh>
    <rPh sb="16" eb="19">
      <t>ホウコクショ</t>
    </rPh>
    <phoneticPr fontId="1"/>
  </si>
  <si>
    <t>￥①＋②＋③　　</t>
    <phoneticPr fontId="1"/>
  </si>
  <si>
    <t>② 高体連補助金　　</t>
    <rPh sb="2" eb="5">
      <t>コウタイレン</t>
    </rPh>
    <rPh sb="5" eb="8">
      <t>ホジョキン</t>
    </rPh>
    <phoneticPr fontId="1"/>
  </si>
  <si>
    <t>① 参加料　　</t>
    <rPh sb="2" eb="5">
      <t>サンカリョウ</t>
    </rPh>
    <phoneticPr fontId="1"/>
  </si>
  <si>
    <t>③ 連盟等補助金　　　</t>
    <rPh sb="2" eb="4">
      <t>レンメイ</t>
    </rPh>
    <rPh sb="4" eb="5">
      <t>トウ</t>
    </rPh>
    <rPh sb="5" eb="7">
      <t>ホジョ</t>
    </rPh>
    <rPh sb="7" eb="8">
      <t>キン</t>
    </rPh>
    <phoneticPr fontId="1"/>
  </si>
  <si>
    <t>① 参加料　</t>
    <rPh sb="2" eb="5">
      <t>サンカリョウ</t>
    </rPh>
    <phoneticPr fontId="1"/>
  </si>
  <si>
    <t>③ 連盟等補助金　　</t>
    <rPh sb="2" eb="4">
      <t>レンメイ</t>
    </rPh>
    <rPh sb="4" eb="5">
      <t>トウ</t>
    </rPh>
    <rPh sb="5" eb="7">
      <t>ホジョ</t>
    </rPh>
    <rPh sb="7" eb="8">
      <t>キン</t>
    </rPh>
    <phoneticPr fontId="1"/>
  </si>
  <si>
    <t xml:space="preserve">￥①＋②  </t>
    <phoneticPr fontId="1"/>
  </si>
  <si>
    <t>① 総体補助金　</t>
    <rPh sb="2" eb="4">
      <t>ソウタイ</t>
    </rPh>
    <phoneticPr fontId="1"/>
  </si>
  <si>
    <t>② 高体連補助金　</t>
    <rPh sb="2" eb="5">
      <t>コウタイレン</t>
    </rPh>
    <rPh sb="5" eb="8">
      <t>ホジョキン</t>
    </rPh>
    <phoneticPr fontId="1"/>
  </si>
  <si>
    <t>平成○○年度　○○専門部決算書　</t>
    <rPh sb="9" eb="12">
      <t>センモンブ</t>
    </rPh>
    <rPh sb="12" eb="14">
      <t>ケッサン</t>
    </rPh>
    <phoneticPr fontId="5"/>
  </si>
</sst>
</file>

<file path=xl/styles.xml><?xml version="1.0" encoding="utf-8"?>
<styleSheet xmlns="http://schemas.openxmlformats.org/spreadsheetml/2006/main">
  <numFmts count="3">
    <numFmt numFmtId="176" formatCode="0_);\(0\)"/>
    <numFmt numFmtId="177" formatCode="&quot;¥&quot;#,##0;[Red]&quot;¥&quot;#,##0"/>
    <numFmt numFmtId="178" formatCode="&quot;¥&quot;#,##0_);[Red]\(&quot;¥&quot;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ＤＦ平成明朝体W3"/>
      <family val="3"/>
      <charset val="128"/>
    </font>
    <font>
      <b/>
      <sz val="11"/>
      <name val="ＤＦ平成明朝体W3"/>
      <family val="3"/>
      <charset val="128"/>
    </font>
    <font>
      <sz val="6"/>
      <name val="ＭＳ Ｐゴシック"/>
      <family val="3"/>
      <charset val="128"/>
    </font>
    <font>
      <b/>
      <sz val="14"/>
      <name val="ＤＦ平成明朝体W3"/>
      <family val="3"/>
      <charset val="128"/>
    </font>
    <font>
      <sz val="10.5"/>
      <name val="ＤＦ平成明朝体W3"/>
      <family val="3"/>
      <charset val="128"/>
    </font>
    <font>
      <sz val="9"/>
      <name val="ＤＦ平成明朝体W3"/>
      <family val="3"/>
      <charset val="128"/>
    </font>
    <font>
      <sz val="12"/>
      <name val="ＤＦ平成明朝体W3"/>
      <family val="3"/>
      <charset val="128"/>
    </font>
    <font>
      <b/>
      <sz val="12"/>
      <name val="ＤＦ平成明朝体W3"/>
      <family val="3"/>
      <charset val="128"/>
    </font>
    <font>
      <sz val="8"/>
      <name val="ＤＦ平成明朝体W3"/>
      <family val="3"/>
      <charset val="128"/>
    </font>
    <font>
      <sz val="10"/>
      <name val="ＤＦ平成明朝体W3"/>
      <family val="3"/>
      <charset val="128"/>
    </font>
    <font>
      <sz val="11"/>
      <color rgb="FFFF0000"/>
      <name val="ＤＦ平成明朝体W3"/>
      <family val="3"/>
      <charset val="128"/>
    </font>
    <font>
      <sz val="11"/>
      <color rgb="FF0070C0"/>
      <name val="ＤＦ平成明朝体W3"/>
      <family val="3"/>
      <charset val="128"/>
    </font>
    <font>
      <b/>
      <u/>
      <sz val="12"/>
      <name val="ＤＦ平成明朝体W3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 shrinkToFit="1"/>
    </xf>
    <xf numFmtId="38" fontId="8" fillId="0" borderId="2" xfId="1" applyFont="1" applyBorder="1" applyAlignment="1">
      <alignment horizontal="distributed" vertical="center"/>
    </xf>
    <xf numFmtId="38" fontId="7" fillId="0" borderId="2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38" fontId="7" fillId="0" borderId="5" xfId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3" fillId="0" borderId="15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12" xfId="1" applyFont="1" applyBorder="1">
      <alignment vertical="center"/>
    </xf>
    <xf numFmtId="0" fontId="3" fillId="0" borderId="24" xfId="0" applyFont="1" applyBorder="1">
      <alignment vertical="center"/>
    </xf>
    <xf numFmtId="38" fontId="3" fillId="0" borderId="26" xfId="1" applyFont="1" applyBorder="1">
      <alignment vertical="center"/>
    </xf>
    <xf numFmtId="0" fontId="12" fillId="0" borderId="29" xfId="0" applyFont="1" applyBorder="1" applyAlignment="1">
      <alignment horizontal="distributed" vertical="center"/>
    </xf>
    <xf numFmtId="38" fontId="3" fillId="0" borderId="31" xfId="1" applyFont="1" applyBorder="1">
      <alignment vertical="center"/>
    </xf>
    <xf numFmtId="0" fontId="3" fillId="0" borderId="32" xfId="0" applyFont="1" applyFill="1" applyBorder="1">
      <alignment vertical="center"/>
    </xf>
    <xf numFmtId="38" fontId="3" fillId="0" borderId="32" xfId="1" applyFont="1" applyFill="1" applyBorder="1">
      <alignment vertical="center"/>
    </xf>
    <xf numFmtId="38" fontId="3" fillId="0" borderId="33" xfId="1" applyFont="1" applyBorder="1">
      <alignment vertical="center"/>
    </xf>
    <xf numFmtId="0" fontId="3" fillId="0" borderId="34" xfId="0" applyFont="1" applyFill="1" applyBorder="1">
      <alignment vertical="center"/>
    </xf>
    <xf numFmtId="38" fontId="3" fillId="0" borderId="35" xfId="1" applyFont="1" applyBorder="1">
      <alignment vertical="center"/>
    </xf>
    <xf numFmtId="38" fontId="3" fillId="0" borderId="11" xfId="1" applyFont="1" applyFill="1" applyBorder="1">
      <alignment vertical="center"/>
    </xf>
    <xf numFmtId="0" fontId="12" fillId="0" borderId="30" xfId="0" applyFont="1" applyFill="1" applyBorder="1" applyAlignment="1">
      <alignment horizontal="distributed" vertical="center"/>
    </xf>
    <xf numFmtId="38" fontId="3" fillId="0" borderId="30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0" fontId="3" fillId="0" borderId="36" xfId="0" applyFont="1" applyFill="1" applyBorder="1" applyAlignment="1">
      <alignment horizontal="distributed" vertical="center"/>
    </xf>
    <xf numFmtId="38" fontId="3" fillId="0" borderId="37" xfId="1" applyFont="1" applyFill="1" applyBorder="1">
      <alignment vertical="center"/>
    </xf>
    <xf numFmtId="38" fontId="3" fillId="0" borderId="36" xfId="1" applyFont="1" applyFill="1" applyBorder="1">
      <alignment vertical="center"/>
    </xf>
    <xf numFmtId="0" fontId="12" fillId="0" borderId="38" xfId="0" applyFont="1" applyFill="1" applyBorder="1" applyAlignment="1">
      <alignment horizontal="distributed" vertical="center"/>
    </xf>
    <xf numFmtId="38" fontId="3" fillId="0" borderId="38" xfId="1" applyFont="1" applyFill="1" applyBorder="1">
      <alignment vertical="center"/>
    </xf>
    <xf numFmtId="38" fontId="3" fillId="0" borderId="39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25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19" xfId="1" applyFont="1" applyBorder="1">
      <alignment vertical="center"/>
    </xf>
    <xf numFmtId="0" fontId="3" fillId="0" borderId="19" xfId="0" applyFont="1" applyBorder="1" applyAlignment="1">
      <alignment horizontal="distributed" vertical="center" wrapText="1"/>
    </xf>
    <xf numFmtId="0" fontId="3" fillId="0" borderId="47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38" fontId="3" fillId="0" borderId="14" xfId="1" applyFont="1" applyBorder="1">
      <alignment vertical="center"/>
    </xf>
    <xf numFmtId="0" fontId="12" fillId="0" borderId="52" xfId="0" applyFont="1" applyFill="1" applyBorder="1" applyAlignment="1">
      <alignment horizontal="distributed" vertical="center"/>
    </xf>
    <xf numFmtId="0" fontId="11" fillId="0" borderId="53" xfId="0" applyFont="1" applyBorder="1">
      <alignment vertical="center"/>
    </xf>
    <xf numFmtId="0" fontId="3" fillId="0" borderId="40" xfId="0" applyFont="1" applyFill="1" applyBorder="1">
      <alignment vertical="center"/>
    </xf>
    <xf numFmtId="38" fontId="3" fillId="0" borderId="37" xfId="1" applyFont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55" xfId="0" applyFont="1" applyFill="1" applyBorder="1">
      <alignment vertical="center"/>
    </xf>
    <xf numFmtId="38" fontId="3" fillId="0" borderId="57" xfId="1" applyFont="1" applyBorder="1">
      <alignment vertical="center"/>
    </xf>
    <xf numFmtId="0" fontId="8" fillId="0" borderId="52" xfId="0" applyFont="1" applyFill="1" applyBorder="1" applyAlignment="1">
      <alignment horizontal="distributed" vertical="center"/>
    </xf>
    <xf numFmtId="0" fontId="3" fillId="0" borderId="14" xfId="0" applyFont="1" applyFill="1" applyBorder="1">
      <alignment vertical="center"/>
    </xf>
    <xf numFmtId="0" fontId="12" fillId="0" borderId="60" xfId="0" applyFont="1" applyFill="1" applyBorder="1" applyAlignment="1">
      <alignment horizontal="distributed" vertical="center"/>
    </xf>
    <xf numFmtId="0" fontId="3" fillId="0" borderId="64" xfId="0" applyFont="1" applyFill="1" applyBorder="1">
      <alignment vertical="center"/>
    </xf>
    <xf numFmtId="38" fontId="3" fillId="0" borderId="65" xfId="1" applyFont="1" applyFill="1" applyBorder="1">
      <alignment vertical="center"/>
    </xf>
    <xf numFmtId="38" fontId="3" fillId="0" borderId="66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61" xfId="1" applyFont="1" applyFill="1" applyBorder="1">
      <alignment vertical="center"/>
    </xf>
    <xf numFmtId="38" fontId="3" fillId="0" borderId="62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38" fontId="3" fillId="0" borderId="34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0" xfId="0" applyNumberFormat="1" applyFont="1" applyFill="1">
      <alignment vertical="center"/>
    </xf>
    <xf numFmtId="0" fontId="0" fillId="0" borderId="0" xfId="0" applyFill="1">
      <alignment vertical="center"/>
    </xf>
    <xf numFmtId="38" fontId="3" fillId="0" borderId="69" xfId="1" applyFont="1" applyBorder="1">
      <alignment vertical="center"/>
    </xf>
    <xf numFmtId="38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center" vertical="center"/>
    </xf>
    <xf numFmtId="38" fontId="3" fillId="0" borderId="66" xfId="1" applyFont="1" applyBorder="1">
      <alignment vertical="center"/>
    </xf>
    <xf numFmtId="38" fontId="14" fillId="0" borderId="11" xfId="1" applyFont="1" applyFill="1" applyBorder="1">
      <alignment vertical="center"/>
    </xf>
    <xf numFmtId="38" fontId="14" fillId="0" borderId="34" xfId="1" applyFont="1" applyFill="1" applyBorder="1">
      <alignment vertical="center"/>
    </xf>
    <xf numFmtId="38" fontId="14" fillId="0" borderId="13" xfId="1" applyFont="1" applyFill="1" applyBorder="1">
      <alignment vertical="center"/>
    </xf>
    <xf numFmtId="38" fontId="14" fillId="0" borderId="36" xfId="1" applyFont="1" applyFill="1" applyBorder="1">
      <alignment vertical="center"/>
    </xf>
    <xf numFmtId="38" fontId="14" fillId="0" borderId="65" xfId="1" applyFont="1" applyFill="1" applyBorder="1">
      <alignment vertical="center"/>
    </xf>
    <xf numFmtId="38" fontId="14" fillId="0" borderId="56" xfId="1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176" fontId="18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2" fillId="0" borderId="88" xfId="0" applyFont="1" applyFill="1" applyBorder="1" applyAlignment="1">
      <alignment horizontal="distributed" vertical="center"/>
    </xf>
    <xf numFmtId="38" fontId="3" fillId="0" borderId="39" xfId="1" applyFont="1" applyBorder="1">
      <alignment vertical="center"/>
    </xf>
    <xf numFmtId="38" fontId="3" fillId="0" borderId="41" xfId="1" applyFont="1" applyBorder="1">
      <alignment vertical="center"/>
    </xf>
    <xf numFmtId="38" fontId="3" fillId="0" borderId="83" xfId="1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8" fontId="18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178" fontId="18" fillId="0" borderId="3" xfId="0" applyNumberFormat="1" applyFont="1" applyBorder="1" applyAlignment="1">
      <alignment horizontal="right" vertical="center"/>
    </xf>
    <xf numFmtId="178" fontId="18" fillId="0" borderId="4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0" fontId="18" fillId="0" borderId="0" xfId="0" applyFont="1" applyAlignment="1">
      <alignment horizontal="left"/>
    </xf>
    <xf numFmtId="56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177" fontId="18" fillId="0" borderId="2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 textRotation="255" shrinkToFit="1"/>
    </xf>
    <xf numFmtId="0" fontId="18" fillId="0" borderId="6" xfId="0" applyFont="1" applyBorder="1" applyAlignment="1">
      <alignment horizontal="center" vertical="center" textRotation="255" shrinkToFit="1"/>
    </xf>
    <xf numFmtId="0" fontId="18" fillId="0" borderId="7" xfId="0" applyFont="1" applyBorder="1" applyAlignment="1">
      <alignment horizontal="center" vertical="center" textRotation="255" shrinkToFi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177" fontId="18" fillId="0" borderId="3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textRotation="255" shrinkToFit="1"/>
    </xf>
    <xf numFmtId="0" fontId="3" fillId="0" borderId="22" xfId="0" applyFont="1" applyFill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67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distributed" vertical="center"/>
    </xf>
    <xf numFmtId="0" fontId="12" fillId="0" borderId="29" xfId="0" applyFont="1" applyFill="1" applyBorder="1" applyAlignment="1">
      <alignment horizontal="distributed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left" vertical="center"/>
    </xf>
    <xf numFmtId="38" fontId="3" fillId="0" borderId="69" xfId="1" applyFont="1" applyFill="1" applyBorder="1" applyAlignment="1">
      <alignment horizontal="left" vertical="center"/>
    </xf>
    <xf numFmtId="38" fontId="3" fillId="0" borderId="53" xfId="1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68" xfId="0" applyFont="1" applyFill="1" applyBorder="1" applyAlignment="1">
      <alignment horizontal="left" vertical="center"/>
    </xf>
    <xf numFmtId="0" fontId="11" fillId="0" borderId="75" xfId="0" applyFont="1" applyFill="1" applyBorder="1" applyAlignment="1">
      <alignment horizontal="left" vertical="center"/>
    </xf>
    <xf numFmtId="38" fontId="3" fillId="0" borderId="34" xfId="1" applyFont="1" applyFill="1" applyBorder="1" applyAlignment="1">
      <alignment horizontal="left" vertical="center"/>
    </xf>
    <xf numFmtId="38" fontId="3" fillId="0" borderId="70" xfId="1" applyFont="1" applyFill="1" applyBorder="1" applyAlignment="1">
      <alignment horizontal="left" vertical="center"/>
    </xf>
    <xf numFmtId="38" fontId="3" fillId="0" borderId="48" xfId="1" applyFont="1" applyFill="1" applyBorder="1" applyAlignment="1">
      <alignment horizontal="left" vertical="center"/>
    </xf>
    <xf numFmtId="38" fontId="3" fillId="0" borderId="65" xfId="1" applyFont="1" applyFill="1" applyBorder="1" applyAlignment="1">
      <alignment horizontal="left" vertical="center"/>
    </xf>
    <xf numFmtId="38" fontId="3" fillId="0" borderId="72" xfId="1" applyFont="1" applyFill="1" applyBorder="1" applyAlignment="1">
      <alignment horizontal="left" vertical="center"/>
    </xf>
    <xf numFmtId="38" fontId="3" fillId="0" borderId="76" xfId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wrapText="1"/>
    </xf>
    <xf numFmtId="0" fontId="8" fillId="0" borderId="28" xfId="0" applyFont="1" applyBorder="1" applyAlignment="1">
      <alignment horizontal="center" vertical="center" textRotation="255" wrapText="1"/>
    </xf>
    <xf numFmtId="38" fontId="3" fillId="0" borderId="30" xfId="1" applyFont="1" applyBorder="1" applyAlignment="1">
      <alignment horizontal="left" vertical="center"/>
    </xf>
    <xf numFmtId="38" fontId="3" fillId="0" borderId="69" xfId="1" applyFont="1" applyBorder="1" applyAlignment="1">
      <alignment horizontal="left" vertical="center"/>
    </xf>
    <xf numFmtId="38" fontId="3" fillId="0" borderId="53" xfId="1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178" fontId="11" fillId="0" borderId="65" xfId="0" applyNumberFormat="1" applyFont="1" applyBorder="1" applyAlignment="1">
      <alignment horizontal="left" vertical="center"/>
    </xf>
    <xf numFmtId="178" fontId="11" fillId="0" borderId="72" xfId="0" applyNumberFormat="1" applyFont="1" applyBorder="1" applyAlignment="1">
      <alignment horizontal="left" vertical="center"/>
    </xf>
    <xf numFmtId="178" fontId="11" fillId="0" borderId="76" xfId="0" applyNumberFormat="1" applyFont="1" applyBorder="1" applyAlignment="1">
      <alignment horizontal="left" vertical="center"/>
    </xf>
    <xf numFmtId="38" fontId="3" fillId="0" borderId="36" xfId="1" applyFont="1" applyFill="1" applyBorder="1" applyAlignment="1">
      <alignment horizontal="left" vertical="center"/>
    </xf>
    <xf numFmtId="38" fontId="3" fillId="0" borderId="71" xfId="1" applyFont="1" applyFill="1" applyBorder="1" applyAlignment="1">
      <alignment horizontal="left" vertical="center"/>
    </xf>
    <xf numFmtId="38" fontId="3" fillId="0" borderId="54" xfId="1" applyFont="1" applyFill="1" applyBorder="1" applyAlignment="1">
      <alignment horizontal="left" vertical="center"/>
    </xf>
    <xf numFmtId="38" fontId="3" fillId="0" borderId="25" xfId="1" applyFont="1" applyBorder="1" applyAlignment="1">
      <alignment horizontal="left" vertical="center"/>
    </xf>
    <xf numFmtId="38" fontId="3" fillId="0" borderId="68" xfId="1" applyFont="1" applyBorder="1" applyAlignment="1">
      <alignment horizontal="left" vertical="center"/>
    </xf>
    <xf numFmtId="38" fontId="3" fillId="0" borderId="75" xfId="1" applyFont="1" applyBorder="1" applyAlignment="1">
      <alignment horizontal="left" vertical="center"/>
    </xf>
    <xf numFmtId="38" fontId="3" fillId="0" borderId="65" xfId="1" applyFont="1" applyBorder="1" applyAlignment="1">
      <alignment horizontal="left" vertical="center"/>
    </xf>
    <xf numFmtId="38" fontId="3" fillId="0" borderId="72" xfId="1" applyFont="1" applyBorder="1" applyAlignment="1">
      <alignment horizontal="left" vertical="center"/>
    </xf>
    <xf numFmtId="38" fontId="3" fillId="0" borderId="76" xfId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distributed" vertical="center"/>
    </xf>
    <xf numFmtId="0" fontId="12" fillId="0" borderId="46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38" fontId="3" fillId="0" borderId="41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13" fillId="0" borderId="42" xfId="1" applyFont="1" applyFill="1" applyBorder="1" applyAlignment="1">
      <alignment horizontal="right" vertical="center"/>
    </xf>
    <xf numFmtId="38" fontId="13" fillId="0" borderId="13" xfId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38" fontId="13" fillId="0" borderId="38" xfId="1" applyFont="1" applyFill="1" applyBorder="1" applyAlignment="1">
      <alignment horizontal="right" vertical="center"/>
    </xf>
    <xf numFmtId="38" fontId="3" fillId="0" borderId="39" xfId="1" applyFont="1" applyBorder="1" applyAlignment="1">
      <alignment horizontal="center" vertical="center"/>
    </xf>
    <xf numFmtId="0" fontId="3" fillId="0" borderId="20" xfId="0" applyFont="1" applyBorder="1" applyAlignment="1">
      <alignment vertical="distributed" textRotation="255"/>
    </xf>
    <xf numFmtId="0" fontId="3" fillId="0" borderId="22" xfId="0" applyFont="1" applyBorder="1" applyAlignment="1">
      <alignment vertical="distributed" textRotation="255"/>
    </xf>
    <xf numFmtId="0" fontId="3" fillId="0" borderId="27" xfId="0" applyFont="1" applyBorder="1" applyAlignment="1">
      <alignment vertical="distributed" textRotation="255"/>
    </xf>
    <xf numFmtId="0" fontId="3" fillId="0" borderId="89" xfId="0" applyFont="1" applyFill="1" applyBorder="1" applyAlignment="1">
      <alignment horizontal="left" vertical="center"/>
    </xf>
    <xf numFmtId="38" fontId="3" fillId="0" borderId="42" xfId="1" applyFont="1" applyFill="1" applyBorder="1" applyAlignment="1">
      <alignment horizontal="right" vertical="center"/>
    </xf>
    <xf numFmtId="38" fontId="3" fillId="0" borderId="82" xfId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 textRotation="255"/>
    </xf>
    <xf numFmtId="0" fontId="3" fillId="0" borderId="22" xfId="0" applyFont="1" applyBorder="1" applyAlignment="1">
      <alignment vertical="center" textRotation="255"/>
    </xf>
    <xf numFmtId="0" fontId="3" fillId="0" borderId="27" xfId="0" applyFont="1" applyBorder="1" applyAlignment="1">
      <alignment vertical="center" textRotation="255"/>
    </xf>
    <xf numFmtId="0" fontId="3" fillId="0" borderId="59" xfId="0" applyFont="1" applyFill="1" applyBorder="1" applyAlignment="1">
      <alignment horizontal="center" vertical="center" textRotation="255"/>
    </xf>
    <xf numFmtId="0" fontId="11" fillId="0" borderId="34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/>
    </xf>
    <xf numFmtId="38" fontId="3" fillId="0" borderId="18" xfId="1" applyFont="1" applyBorder="1" applyAlignment="1">
      <alignment horizontal="left" vertical="center"/>
    </xf>
    <xf numFmtId="38" fontId="3" fillId="0" borderId="46" xfId="1" applyFont="1" applyBorder="1" applyAlignment="1">
      <alignment horizontal="left" vertical="center"/>
    </xf>
    <xf numFmtId="38" fontId="3" fillId="0" borderId="77" xfId="1" applyFont="1" applyBorder="1" applyAlignment="1">
      <alignment horizontal="left" vertical="center"/>
    </xf>
    <xf numFmtId="38" fontId="3" fillId="0" borderId="38" xfId="1" applyFont="1" applyBorder="1" applyAlignment="1">
      <alignment horizontal="left" vertical="center"/>
    </xf>
    <xf numFmtId="38" fontId="3" fillId="0" borderId="86" xfId="1" applyFont="1" applyBorder="1" applyAlignment="1">
      <alignment horizontal="left" vertical="center"/>
    </xf>
    <xf numFmtId="38" fontId="3" fillId="0" borderId="87" xfId="1" applyFont="1" applyBorder="1" applyAlignment="1">
      <alignment horizontal="left" vertical="center"/>
    </xf>
    <xf numFmtId="38" fontId="3" fillId="0" borderId="42" xfId="1" applyFont="1" applyBorder="1" applyAlignment="1">
      <alignment horizontal="left" vertical="center"/>
    </xf>
    <xf numFmtId="38" fontId="3" fillId="0" borderId="73" xfId="1" applyFont="1" applyBorder="1" applyAlignment="1">
      <alignment horizontal="left" vertical="center"/>
    </xf>
    <xf numFmtId="38" fontId="3" fillId="0" borderId="80" xfId="1" applyFont="1" applyBorder="1" applyAlignment="1">
      <alignment horizontal="left" vertical="center"/>
    </xf>
    <xf numFmtId="38" fontId="3" fillId="0" borderId="82" xfId="1" applyFont="1" applyBorder="1" applyAlignment="1">
      <alignment horizontal="left" vertical="center"/>
    </xf>
    <xf numFmtId="38" fontId="3" fillId="0" borderId="84" xfId="1" applyFont="1" applyBorder="1" applyAlignment="1">
      <alignment horizontal="left" vertical="center"/>
    </xf>
    <xf numFmtId="38" fontId="3" fillId="0" borderId="85" xfId="1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 shrinkToFit="1"/>
    </xf>
    <xf numFmtId="0" fontId="11" fillId="0" borderId="73" xfId="0" applyFont="1" applyBorder="1" applyAlignment="1">
      <alignment horizontal="left" vertical="center" shrinkToFit="1"/>
    </xf>
    <xf numFmtId="0" fontId="11" fillId="0" borderId="80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1" fillId="0" borderId="86" xfId="0" applyFont="1" applyBorder="1" applyAlignment="1">
      <alignment horizontal="left" vertical="center" shrinkToFit="1"/>
    </xf>
    <xf numFmtId="0" fontId="11" fillId="0" borderId="87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51" xfId="0" applyFont="1" applyBorder="1" applyAlignment="1">
      <alignment horizontal="left" vertical="center" shrinkToFit="1"/>
    </xf>
    <xf numFmtId="38" fontId="3" fillId="0" borderId="18" xfId="1" applyFont="1" applyFill="1" applyBorder="1" applyAlignment="1">
      <alignment horizontal="left" vertical="center"/>
    </xf>
    <xf numFmtId="38" fontId="3" fillId="0" borderId="46" xfId="1" applyFont="1" applyFill="1" applyBorder="1" applyAlignment="1">
      <alignment horizontal="left" vertical="center"/>
    </xf>
    <xf numFmtId="38" fontId="3" fillId="0" borderId="77" xfId="1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 shrinkToFit="1"/>
    </xf>
    <xf numFmtId="0" fontId="11" fillId="0" borderId="81" xfId="0" applyFont="1" applyFill="1" applyBorder="1" applyAlignment="1">
      <alignment horizontal="left" vertical="center" shrinkToFit="1"/>
    </xf>
    <xf numFmtId="0" fontId="11" fillId="0" borderId="79" xfId="0" applyFont="1" applyFill="1" applyBorder="1" applyAlignment="1">
      <alignment horizontal="left" vertical="center" shrinkToFit="1"/>
    </xf>
    <xf numFmtId="38" fontId="3" fillId="0" borderId="61" xfId="1" applyFont="1" applyFill="1" applyBorder="1" applyAlignment="1">
      <alignment horizontal="left" vertical="center"/>
    </xf>
    <xf numFmtId="38" fontId="3" fillId="0" borderId="74" xfId="1" applyFont="1" applyFill="1" applyBorder="1" applyAlignment="1">
      <alignment horizontal="left" vertical="center"/>
    </xf>
    <xf numFmtId="38" fontId="3" fillId="0" borderId="63" xfId="1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73" xfId="0" applyFont="1" applyFill="1" applyBorder="1" applyAlignment="1">
      <alignment horizontal="left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4"/>
  <sheetViews>
    <sheetView zoomScaleNormal="100" workbookViewId="0">
      <selection activeCell="P32" sqref="P32"/>
    </sheetView>
  </sheetViews>
  <sheetFormatPr defaultRowHeight="13.5"/>
  <cols>
    <col min="1" max="1" width="5.125" style="91" customWidth="1"/>
    <col min="2" max="2" width="4.375" style="91" customWidth="1"/>
    <col min="3" max="3" width="5.125" style="91" customWidth="1"/>
    <col min="4" max="4" width="8.875" style="91" customWidth="1"/>
    <col min="5" max="5" width="9.875" style="91" customWidth="1"/>
    <col min="6" max="6" width="9.25" style="91" customWidth="1"/>
    <col min="7" max="8" width="7.875" style="91" customWidth="1"/>
    <col min="9" max="12" width="9.25" style="91" customWidth="1"/>
    <col min="13" max="16384" width="9" style="91"/>
  </cols>
  <sheetData>
    <row r="1" spans="1:12" ht="15.75" customHeight="1">
      <c r="A1" s="91" t="s">
        <v>107</v>
      </c>
    </row>
    <row r="2" spans="1:12" ht="15" customHeight="1">
      <c r="J2" s="110" t="s">
        <v>1</v>
      </c>
      <c r="K2" s="110"/>
      <c r="L2" s="110"/>
    </row>
    <row r="3" spans="1:12" ht="8.25" customHeight="1">
      <c r="J3" s="92"/>
      <c r="K3" s="92"/>
      <c r="L3" s="92"/>
    </row>
    <row r="4" spans="1:12" ht="24" customHeight="1">
      <c r="D4" s="131" t="s">
        <v>110</v>
      </c>
      <c r="E4" s="131"/>
      <c r="F4" s="131"/>
      <c r="G4" s="131"/>
      <c r="H4" s="131"/>
      <c r="I4" s="131"/>
      <c r="J4" s="131"/>
      <c r="K4" s="92"/>
      <c r="L4" s="92"/>
    </row>
    <row r="5" spans="1:12" ht="9.75" customHeight="1">
      <c r="D5" s="93"/>
      <c r="E5" s="93"/>
      <c r="F5" s="93"/>
      <c r="G5" s="93"/>
      <c r="H5" s="93"/>
      <c r="I5" s="93"/>
      <c r="J5" s="93"/>
      <c r="K5" s="92"/>
      <c r="L5" s="92"/>
    </row>
    <row r="6" spans="1:12" ht="22.5" customHeight="1">
      <c r="A6" s="91" t="s">
        <v>0</v>
      </c>
    </row>
    <row r="7" spans="1:12" ht="30" customHeight="1">
      <c r="H7" s="132" t="s">
        <v>2</v>
      </c>
      <c r="I7" s="132"/>
      <c r="J7" s="132"/>
      <c r="K7" s="132"/>
      <c r="L7" s="132"/>
    </row>
    <row r="8" spans="1:12" ht="9.75" customHeight="1"/>
    <row r="9" spans="1:12" ht="27" customHeight="1">
      <c r="H9" s="132" t="s">
        <v>3</v>
      </c>
      <c r="I9" s="132"/>
      <c r="J9" s="132"/>
      <c r="K9" s="132"/>
      <c r="L9" s="132"/>
    </row>
    <row r="10" spans="1:12" ht="24.75" customHeight="1">
      <c r="H10" s="94"/>
      <c r="I10" s="94"/>
      <c r="J10" s="94"/>
      <c r="K10" s="94"/>
      <c r="L10" s="94"/>
    </row>
    <row r="11" spans="1:12" ht="18" customHeight="1">
      <c r="B11" s="91" t="s">
        <v>4</v>
      </c>
    </row>
    <row r="12" spans="1:12" ht="20.25" customHeight="1">
      <c r="A12" s="95" t="s">
        <v>5</v>
      </c>
      <c r="B12" s="128" t="s">
        <v>12</v>
      </c>
      <c r="C12" s="128"/>
      <c r="D12" s="128"/>
      <c r="E12" s="130"/>
      <c r="F12" s="130"/>
      <c r="G12" s="130"/>
      <c r="H12" s="130"/>
      <c r="I12" s="130"/>
      <c r="J12" s="130"/>
      <c r="K12" s="96"/>
      <c r="L12" s="96"/>
    </row>
    <row r="13" spans="1:12" ht="8.25" customHeight="1">
      <c r="A13" s="95"/>
      <c r="B13" s="97"/>
      <c r="C13" s="97"/>
      <c r="E13" s="104"/>
      <c r="F13" s="104"/>
      <c r="G13" s="104"/>
      <c r="H13" s="104"/>
      <c r="I13" s="104"/>
      <c r="J13" s="104"/>
      <c r="K13" s="98"/>
    </row>
    <row r="14" spans="1:12" ht="20.25" customHeight="1">
      <c r="A14" s="95" t="s">
        <v>6</v>
      </c>
      <c r="B14" s="128" t="s">
        <v>13</v>
      </c>
      <c r="C14" s="128"/>
      <c r="D14" s="128"/>
      <c r="E14" s="129"/>
      <c r="F14" s="130"/>
      <c r="G14" s="130"/>
      <c r="H14" s="130"/>
      <c r="I14" s="130"/>
      <c r="J14" s="130"/>
    </row>
    <row r="15" spans="1:12" ht="8.25" customHeight="1">
      <c r="A15" s="95"/>
      <c r="B15" s="97"/>
      <c r="C15" s="97"/>
      <c r="E15" s="104"/>
      <c r="F15" s="104"/>
      <c r="G15" s="104"/>
      <c r="H15" s="104"/>
      <c r="I15" s="104"/>
      <c r="J15" s="104"/>
    </row>
    <row r="16" spans="1:12" ht="20.25" customHeight="1">
      <c r="A16" s="95" t="s">
        <v>7</v>
      </c>
      <c r="B16" s="128" t="s">
        <v>14</v>
      </c>
      <c r="C16" s="128"/>
      <c r="D16" s="128"/>
      <c r="E16" s="130"/>
      <c r="F16" s="130"/>
      <c r="G16" s="130"/>
      <c r="H16" s="130"/>
      <c r="I16" s="130"/>
      <c r="J16" s="130"/>
    </row>
    <row r="17" spans="1:12" ht="8.25" customHeight="1">
      <c r="A17" s="95"/>
      <c r="B17" s="99"/>
      <c r="C17" s="99"/>
      <c r="D17" s="99"/>
      <c r="E17" s="100"/>
      <c r="F17" s="101"/>
      <c r="G17" s="101"/>
      <c r="H17" s="102"/>
      <c r="I17" s="102"/>
      <c r="J17" s="102"/>
    </row>
    <row r="18" spans="1:12" ht="27.75" customHeight="1">
      <c r="A18" s="95" t="s">
        <v>15</v>
      </c>
      <c r="B18" s="128" t="s">
        <v>11</v>
      </c>
      <c r="C18" s="128"/>
      <c r="D18" s="128"/>
      <c r="E18" s="124" t="s">
        <v>117</v>
      </c>
      <c r="F18" s="124"/>
      <c r="G18" s="124"/>
      <c r="H18" s="124"/>
      <c r="I18" s="124"/>
      <c r="J18" s="124"/>
      <c r="K18" s="105"/>
      <c r="L18" s="105"/>
    </row>
    <row r="19" spans="1:12" ht="27.75" customHeight="1">
      <c r="A19" s="95"/>
      <c r="B19" s="110" t="s">
        <v>35</v>
      </c>
      <c r="C19" s="110"/>
      <c r="D19" s="110"/>
      <c r="E19" s="127" t="s">
        <v>118</v>
      </c>
      <c r="F19" s="127"/>
      <c r="G19" s="127"/>
      <c r="H19" s="127"/>
      <c r="I19" s="124" t="s">
        <v>119</v>
      </c>
      <c r="J19" s="124"/>
      <c r="K19" s="124"/>
      <c r="L19" s="124"/>
    </row>
    <row r="20" spans="1:12" ht="9.75" customHeight="1">
      <c r="A20" s="103"/>
      <c r="B20" s="125"/>
      <c r="C20" s="125"/>
      <c r="D20" s="125"/>
      <c r="E20" s="125"/>
      <c r="F20" s="125"/>
      <c r="G20" s="125"/>
    </row>
    <row r="21" spans="1:12" ht="22.5" customHeight="1">
      <c r="B21" s="126" t="s">
        <v>8</v>
      </c>
      <c r="C21" s="126"/>
      <c r="D21" s="126"/>
      <c r="E21" s="126" t="s">
        <v>9</v>
      </c>
      <c r="F21" s="126"/>
      <c r="G21" s="126" t="s">
        <v>10</v>
      </c>
      <c r="H21" s="126"/>
      <c r="I21" s="126"/>
      <c r="J21" s="126"/>
      <c r="K21" s="126"/>
      <c r="L21" s="126"/>
    </row>
    <row r="22" spans="1:12" ht="22.5" customHeight="1">
      <c r="B22" s="111" t="s">
        <v>18</v>
      </c>
      <c r="C22" s="113" t="s">
        <v>16</v>
      </c>
      <c r="D22" s="114"/>
      <c r="E22" s="115"/>
      <c r="F22" s="115"/>
      <c r="G22" s="116"/>
      <c r="H22" s="116"/>
      <c r="I22" s="116"/>
      <c r="J22" s="116"/>
      <c r="K22" s="116"/>
      <c r="L22" s="116"/>
    </row>
    <row r="23" spans="1:12" ht="22.5" customHeight="1">
      <c r="B23" s="123"/>
      <c r="C23" s="113" t="s">
        <v>17</v>
      </c>
      <c r="D23" s="114"/>
      <c r="E23" s="115"/>
      <c r="F23" s="115"/>
      <c r="G23" s="116"/>
      <c r="H23" s="116"/>
      <c r="I23" s="116"/>
      <c r="J23" s="116"/>
      <c r="K23" s="116"/>
      <c r="L23" s="116"/>
    </row>
    <row r="24" spans="1:12" ht="22.5" customHeight="1">
      <c r="B24" s="112"/>
      <c r="C24" s="113"/>
      <c r="D24" s="114"/>
      <c r="E24" s="115"/>
      <c r="F24" s="115"/>
      <c r="G24" s="116"/>
      <c r="H24" s="116"/>
      <c r="I24" s="116"/>
      <c r="J24" s="116"/>
      <c r="K24" s="116"/>
      <c r="L24" s="116"/>
    </row>
    <row r="25" spans="1:12" ht="22.5" customHeight="1">
      <c r="B25" s="111" t="s">
        <v>22</v>
      </c>
      <c r="C25" s="113" t="s">
        <v>19</v>
      </c>
      <c r="D25" s="114"/>
      <c r="E25" s="115"/>
      <c r="F25" s="115"/>
      <c r="G25" s="116"/>
      <c r="H25" s="116"/>
      <c r="I25" s="116"/>
      <c r="J25" s="116"/>
      <c r="K25" s="116"/>
      <c r="L25" s="116"/>
    </row>
    <row r="26" spans="1:12" ht="22.5" customHeight="1">
      <c r="B26" s="123"/>
      <c r="C26" s="113" t="s">
        <v>20</v>
      </c>
      <c r="D26" s="114"/>
      <c r="E26" s="115"/>
      <c r="F26" s="115"/>
      <c r="G26" s="116"/>
      <c r="H26" s="116"/>
      <c r="I26" s="116"/>
      <c r="J26" s="116"/>
      <c r="K26" s="116"/>
      <c r="L26" s="116"/>
    </row>
    <row r="27" spans="1:12" ht="22.5" customHeight="1">
      <c r="B27" s="123"/>
      <c r="C27" s="113" t="s">
        <v>21</v>
      </c>
      <c r="D27" s="114"/>
      <c r="E27" s="115"/>
      <c r="F27" s="115"/>
      <c r="G27" s="116"/>
      <c r="H27" s="116"/>
      <c r="I27" s="116"/>
      <c r="J27" s="116"/>
      <c r="K27" s="116"/>
      <c r="L27" s="116"/>
    </row>
    <row r="28" spans="1:12" ht="22.5" customHeight="1">
      <c r="B28" s="123"/>
      <c r="C28" s="113"/>
      <c r="D28" s="114"/>
      <c r="E28" s="115"/>
      <c r="F28" s="115"/>
      <c r="G28" s="116"/>
      <c r="H28" s="116"/>
      <c r="I28" s="116"/>
      <c r="J28" s="116"/>
      <c r="K28" s="116"/>
      <c r="L28" s="116"/>
    </row>
    <row r="29" spans="1:12" ht="22.5" customHeight="1">
      <c r="B29" s="111" t="s">
        <v>27</v>
      </c>
      <c r="C29" s="113" t="s">
        <v>23</v>
      </c>
      <c r="D29" s="114"/>
      <c r="E29" s="115"/>
      <c r="F29" s="115"/>
      <c r="G29" s="116"/>
      <c r="H29" s="116"/>
      <c r="I29" s="116"/>
      <c r="J29" s="116"/>
      <c r="K29" s="116"/>
      <c r="L29" s="116"/>
    </row>
    <row r="30" spans="1:12" ht="22.5" customHeight="1">
      <c r="B30" s="112"/>
      <c r="C30" s="113"/>
      <c r="D30" s="114"/>
      <c r="E30" s="115"/>
      <c r="F30" s="115"/>
      <c r="G30" s="116"/>
      <c r="H30" s="116"/>
      <c r="I30" s="116"/>
      <c r="J30" s="116"/>
      <c r="K30" s="116"/>
      <c r="L30" s="116"/>
    </row>
    <row r="31" spans="1:12" ht="22.5" customHeight="1">
      <c r="B31" s="111" t="s">
        <v>28</v>
      </c>
      <c r="C31" s="113" t="s">
        <v>24</v>
      </c>
      <c r="D31" s="114"/>
      <c r="E31" s="115"/>
      <c r="F31" s="115"/>
      <c r="G31" s="116"/>
      <c r="H31" s="116"/>
      <c r="I31" s="116"/>
      <c r="J31" s="116"/>
      <c r="K31" s="116"/>
      <c r="L31" s="116"/>
    </row>
    <row r="32" spans="1:12" ht="22.5" customHeight="1">
      <c r="B32" s="123"/>
      <c r="C32" s="113" t="s">
        <v>25</v>
      </c>
      <c r="D32" s="114"/>
      <c r="E32" s="115"/>
      <c r="F32" s="115"/>
      <c r="G32" s="116"/>
      <c r="H32" s="116"/>
      <c r="I32" s="116"/>
      <c r="J32" s="116"/>
      <c r="K32" s="116"/>
      <c r="L32" s="116"/>
    </row>
    <row r="33" spans="2:12" ht="22.5" customHeight="1">
      <c r="B33" s="123"/>
      <c r="C33" s="113"/>
      <c r="D33" s="114"/>
      <c r="E33" s="115"/>
      <c r="F33" s="115"/>
      <c r="G33" s="116"/>
      <c r="H33" s="116"/>
      <c r="I33" s="116"/>
      <c r="J33" s="116"/>
      <c r="K33" s="116"/>
      <c r="L33" s="116"/>
    </row>
    <row r="34" spans="2:12" ht="22.5" customHeight="1">
      <c r="B34" s="112"/>
      <c r="C34" s="113"/>
      <c r="D34" s="114"/>
      <c r="E34" s="115"/>
      <c r="F34" s="115"/>
      <c r="G34" s="116"/>
      <c r="H34" s="116"/>
      <c r="I34" s="116"/>
      <c r="J34" s="116"/>
      <c r="K34" s="116"/>
      <c r="L34" s="116"/>
    </row>
    <row r="35" spans="2:12" ht="22.5" customHeight="1">
      <c r="B35" s="111" t="s">
        <v>29</v>
      </c>
      <c r="C35" s="113" t="s">
        <v>26</v>
      </c>
      <c r="D35" s="114"/>
      <c r="E35" s="115"/>
      <c r="F35" s="115"/>
      <c r="G35" s="116"/>
      <c r="H35" s="116"/>
      <c r="I35" s="116"/>
      <c r="J35" s="116"/>
      <c r="K35" s="116"/>
      <c r="L35" s="116"/>
    </row>
    <row r="36" spans="2:12" ht="22.5" customHeight="1">
      <c r="B36" s="123"/>
      <c r="C36" s="113"/>
      <c r="D36" s="114"/>
      <c r="E36" s="115"/>
      <c r="F36" s="115"/>
      <c r="G36" s="116"/>
      <c r="H36" s="116"/>
      <c r="I36" s="116"/>
      <c r="J36" s="116"/>
      <c r="K36" s="116"/>
      <c r="L36" s="116"/>
    </row>
    <row r="37" spans="2:12" ht="22.5" customHeight="1">
      <c r="B37" s="112"/>
      <c r="C37" s="113"/>
      <c r="D37" s="114"/>
      <c r="E37" s="115"/>
      <c r="F37" s="115"/>
      <c r="G37" s="116"/>
      <c r="H37" s="116"/>
      <c r="I37" s="116"/>
      <c r="J37" s="116"/>
      <c r="K37" s="116"/>
      <c r="L37" s="116"/>
    </row>
    <row r="38" spans="2:12" ht="22.5" customHeight="1">
      <c r="B38" s="111" t="s">
        <v>30</v>
      </c>
      <c r="C38" s="113" t="s">
        <v>88</v>
      </c>
      <c r="D38" s="114"/>
      <c r="E38" s="115"/>
      <c r="F38" s="115"/>
      <c r="G38" s="116"/>
      <c r="H38" s="116"/>
      <c r="I38" s="116"/>
      <c r="J38" s="116"/>
      <c r="K38" s="116"/>
      <c r="L38" s="116"/>
    </row>
    <row r="39" spans="2:12" ht="22.5" customHeight="1">
      <c r="B39" s="112"/>
      <c r="C39" s="113"/>
      <c r="D39" s="114"/>
      <c r="E39" s="115"/>
      <c r="F39" s="115"/>
      <c r="G39" s="116"/>
      <c r="H39" s="116"/>
      <c r="I39" s="116"/>
      <c r="J39" s="116"/>
      <c r="K39" s="116"/>
      <c r="L39" s="116"/>
    </row>
    <row r="40" spans="2:12" ht="22.5" customHeight="1">
      <c r="B40" s="111" t="s">
        <v>31</v>
      </c>
      <c r="C40" s="113"/>
      <c r="D40" s="114"/>
      <c r="E40" s="115"/>
      <c r="F40" s="115"/>
      <c r="G40" s="116"/>
      <c r="H40" s="116"/>
      <c r="I40" s="116"/>
      <c r="J40" s="116"/>
      <c r="K40" s="116"/>
      <c r="L40" s="116"/>
    </row>
    <row r="41" spans="2:12" ht="22.5" customHeight="1">
      <c r="B41" s="112"/>
      <c r="C41" s="113"/>
      <c r="D41" s="114"/>
      <c r="E41" s="115"/>
      <c r="F41" s="115"/>
      <c r="G41" s="116"/>
      <c r="H41" s="116"/>
      <c r="I41" s="116"/>
      <c r="J41" s="116"/>
      <c r="K41" s="116"/>
      <c r="L41" s="116"/>
    </row>
    <row r="42" spans="2:12" ht="22.5" customHeight="1">
      <c r="B42" s="113" t="s">
        <v>34</v>
      </c>
      <c r="C42" s="117"/>
      <c r="D42" s="114"/>
      <c r="E42" s="118">
        <f>SUM(E22:F41)</f>
        <v>0</v>
      </c>
      <c r="F42" s="119"/>
      <c r="G42" s="120"/>
      <c r="H42" s="121"/>
      <c r="I42" s="121"/>
      <c r="J42" s="121"/>
      <c r="K42" s="121"/>
      <c r="L42" s="122"/>
    </row>
    <row r="43" spans="2:12" ht="21" customHeight="1">
      <c r="B43" s="110" t="s">
        <v>32</v>
      </c>
      <c r="C43" s="110"/>
      <c r="D43" s="91" t="s">
        <v>33</v>
      </c>
    </row>
    <row r="44" spans="2:12" ht="21" customHeight="1"/>
  </sheetData>
  <mergeCells count="91">
    <mergeCell ref="J2:L2"/>
    <mergeCell ref="D4:J4"/>
    <mergeCell ref="H7:L7"/>
    <mergeCell ref="H9:L9"/>
    <mergeCell ref="B12:D12"/>
    <mergeCell ref="E12:J12"/>
    <mergeCell ref="B14:D14"/>
    <mergeCell ref="E14:J14"/>
    <mergeCell ref="B16:D16"/>
    <mergeCell ref="E16:J16"/>
    <mergeCell ref="B18:D18"/>
    <mergeCell ref="E18:J18"/>
    <mergeCell ref="B19:D19"/>
    <mergeCell ref="I19:L19"/>
    <mergeCell ref="B20:D20"/>
    <mergeCell ref="E20:G20"/>
    <mergeCell ref="B21:D21"/>
    <mergeCell ref="E21:F21"/>
    <mergeCell ref="G21:L21"/>
    <mergeCell ref="E19:H19"/>
    <mergeCell ref="B22:B24"/>
    <mergeCell ref="C22:D22"/>
    <mergeCell ref="E22:F22"/>
    <mergeCell ref="G22:L22"/>
    <mergeCell ref="C23:D23"/>
    <mergeCell ref="E23:F23"/>
    <mergeCell ref="G23:L23"/>
    <mergeCell ref="C24:D24"/>
    <mergeCell ref="E24:F24"/>
    <mergeCell ref="G24:L24"/>
    <mergeCell ref="B25:B28"/>
    <mergeCell ref="C25:D25"/>
    <mergeCell ref="E25:F25"/>
    <mergeCell ref="G25:L25"/>
    <mergeCell ref="C26:D26"/>
    <mergeCell ref="E26:F26"/>
    <mergeCell ref="G26:L26"/>
    <mergeCell ref="C27:D27"/>
    <mergeCell ref="E27:F27"/>
    <mergeCell ref="G27:L27"/>
    <mergeCell ref="B29:B30"/>
    <mergeCell ref="C29:D29"/>
    <mergeCell ref="E29:F29"/>
    <mergeCell ref="G29:L29"/>
    <mergeCell ref="C30:D30"/>
    <mergeCell ref="E30:F30"/>
    <mergeCell ref="G30:L30"/>
    <mergeCell ref="G32:L32"/>
    <mergeCell ref="C33:D33"/>
    <mergeCell ref="E33:F33"/>
    <mergeCell ref="G33:L33"/>
    <mergeCell ref="C28:D28"/>
    <mergeCell ref="E28:F28"/>
    <mergeCell ref="G28:L28"/>
    <mergeCell ref="C34:D34"/>
    <mergeCell ref="E34:F34"/>
    <mergeCell ref="G34:L34"/>
    <mergeCell ref="B35:B37"/>
    <mergeCell ref="C35:D35"/>
    <mergeCell ref="E35:F35"/>
    <mergeCell ref="G35:L35"/>
    <mergeCell ref="C36:D36"/>
    <mergeCell ref="E36:F36"/>
    <mergeCell ref="G36:L36"/>
    <mergeCell ref="B31:B34"/>
    <mergeCell ref="C31:D31"/>
    <mergeCell ref="E31:F31"/>
    <mergeCell ref="G31:L31"/>
    <mergeCell ref="C32:D32"/>
    <mergeCell ref="E32:F32"/>
    <mergeCell ref="C37:D37"/>
    <mergeCell ref="E37:F37"/>
    <mergeCell ref="G37:L37"/>
    <mergeCell ref="B38:B39"/>
    <mergeCell ref="C38:D38"/>
    <mergeCell ref="E38:F38"/>
    <mergeCell ref="G38:L38"/>
    <mergeCell ref="C39:D39"/>
    <mergeCell ref="E39:F39"/>
    <mergeCell ref="G39:L39"/>
    <mergeCell ref="B43:C43"/>
    <mergeCell ref="B40:B41"/>
    <mergeCell ref="C40:D40"/>
    <mergeCell ref="E40:F40"/>
    <mergeCell ref="G40:L40"/>
    <mergeCell ref="C41:D41"/>
    <mergeCell ref="E41:F41"/>
    <mergeCell ref="G41:L41"/>
    <mergeCell ref="B42:D42"/>
    <mergeCell ref="E42:F42"/>
    <mergeCell ref="G42:L42"/>
  </mergeCells>
  <phoneticPr fontId="1"/>
  <pageMargins left="0.51181102362204722" right="0.39370078740157483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44"/>
  <sheetViews>
    <sheetView zoomScaleNormal="100" workbookViewId="0">
      <selection activeCell="G26" activeCellId="1" sqref="E23:F41 G26:L38"/>
    </sheetView>
  </sheetViews>
  <sheetFormatPr defaultRowHeight="13.5"/>
  <cols>
    <col min="1" max="1" width="5.125" style="91" customWidth="1"/>
    <col min="2" max="2" width="4.375" style="91" customWidth="1"/>
    <col min="3" max="3" width="5.125" style="91" customWidth="1"/>
    <col min="4" max="4" width="8.875" style="91" customWidth="1"/>
    <col min="5" max="5" width="9.875" style="91" customWidth="1"/>
    <col min="6" max="6" width="9.25" style="91" customWidth="1"/>
    <col min="7" max="8" width="7.875" style="91" customWidth="1"/>
    <col min="9" max="12" width="9.25" style="91" customWidth="1"/>
    <col min="13" max="16384" width="9" style="91"/>
  </cols>
  <sheetData>
    <row r="1" spans="1:12" ht="15.75" customHeight="1">
      <c r="A1" s="91" t="s">
        <v>108</v>
      </c>
    </row>
    <row r="2" spans="1:12" ht="15" customHeight="1">
      <c r="J2" s="110" t="s">
        <v>1</v>
      </c>
      <c r="K2" s="110"/>
      <c r="L2" s="110"/>
    </row>
    <row r="3" spans="1:12" ht="8.25" customHeight="1">
      <c r="J3" s="92"/>
      <c r="K3" s="92"/>
      <c r="L3" s="92"/>
    </row>
    <row r="4" spans="1:12" ht="24" customHeight="1">
      <c r="D4" s="131" t="s">
        <v>110</v>
      </c>
      <c r="E4" s="131"/>
      <c r="F4" s="131"/>
      <c r="G4" s="131"/>
      <c r="H4" s="131"/>
      <c r="I4" s="131"/>
      <c r="J4" s="131"/>
      <c r="K4" s="92"/>
      <c r="L4" s="92"/>
    </row>
    <row r="5" spans="1:12" ht="9.75" customHeight="1">
      <c r="D5" s="93"/>
      <c r="E5" s="93"/>
      <c r="F5" s="93"/>
      <c r="G5" s="93"/>
      <c r="H5" s="93"/>
      <c r="I5" s="93"/>
      <c r="J5" s="93"/>
      <c r="K5" s="92"/>
      <c r="L5" s="92"/>
    </row>
    <row r="6" spans="1:12" ht="22.5" customHeight="1">
      <c r="A6" s="91" t="s">
        <v>0</v>
      </c>
    </row>
    <row r="7" spans="1:12" ht="30" customHeight="1">
      <c r="H7" s="132" t="s">
        <v>2</v>
      </c>
      <c r="I7" s="132"/>
      <c r="J7" s="132"/>
      <c r="K7" s="132"/>
      <c r="L7" s="132"/>
    </row>
    <row r="8" spans="1:12" ht="9.75" customHeight="1"/>
    <row r="9" spans="1:12" ht="30" customHeight="1">
      <c r="H9" s="132" t="s">
        <v>3</v>
      </c>
      <c r="I9" s="132"/>
      <c r="J9" s="132"/>
      <c r="K9" s="132"/>
      <c r="L9" s="132"/>
    </row>
    <row r="10" spans="1:12" ht="30" customHeight="1">
      <c r="H10" s="94"/>
      <c r="I10" s="94"/>
      <c r="J10" s="94"/>
      <c r="K10" s="94"/>
      <c r="L10" s="94"/>
    </row>
    <row r="11" spans="1:12" ht="18" customHeight="1">
      <c r="B11" s="91" t="s">
        <v>4</v>
      </c>
    </row>
    <row r="12" spans="1:12" ht="20.25" customHeight="1">
      <c r="A12" s="95" t="s">
        <v>5</v>
      </c>
      <c r="B12" s="128" t="s">
        <v>12</v>
      </c>
      <c r="C12" s="128"/>
      <c r="D12" s="128"/>
      <c r="E12" s="137"/>
      <c r="F12" s="137"/>
      <c r="G12" s="137"/>
      <c r="H12" s="137"/>
      <c r="I12" s="137"/>
      <c r="J12" s="137"/>
      <c r="K12" s="96"/>
      <c r="L12" s="96"/>
    </row>
    <row r="13" spans="1:12" ht="8.25" customHeight="1">
      <c r="A13" s="95"/>
      <c r="B13" s="97"/>
      <c r="C13" s="97"/>
      <c r="K13" s="98"/>
    </row>
    <row r="14" spans="1:12" ht="20.25" customHeight="1">
      <c r="A14" s="95" t="s">
        <v>6</v>
      </c>
      <c r="B14" s="128" t="s">
        <v>13</v>
      </c>
      <c r="C14" s="128"/>
      <c r="D14" s="128"/>
      <c r="E14" s="137"/>
      <c r="F14" s="137"/>
      <c r="G14" s="137"/>
      <c r="H14" s="137"/>
      <c r="I14" s="137"/>
      <c r="J14" s="137"/>
    </row>
    <row r="15" spans="1:12" ht="8.25" customHeight="1">
      <c r="A15" s="95"/>
      <c r="B15" s="97"/>
      <c r="C15" s="97"/>
    </row>
    <row r="16" spans="1:12" ht="20.25" customHeight="1">
      <c r="A16" s="95" t="s">
        <v>7</v>
      </c>
      <c r="B16" s="128" t="s">
        <v>14</v>
      </c>
      <c r="C16" s="128"/>
      <c r="D16" s="128"/>
      <c r="E16" s="137"/>
      <c r="F16" s="137"/>
      <c r="G16" s="137"/>
      <c r="H16" s="137"/>
      <c r="I16" s="137"/>
      <c r="J16" s="137"/>
    </row>
    <row r="17" spans="1:12" ht="8.25" customHeight="1">
      <c r="A17" s="95"/>
      <c r="B17" s="99"/>
      <c r="C17" s="99"/>
      <c r="D17" s="99"/>
      <c r="E17" s="100"/>
      <c r="F17" s="101"/>
      <c r="G17" s="101"/>
      <c r="H17" s="102"/>
      <c r="I17" s="102"/>
      <c r="J17" s="102"/>
    </row>
    <row r="18" spans="1:12" ht="24.75" customHeight="1">
      <c r="A18" s="95" t="s">
        <v>15</v>
      </c>
      <c r="B18" s="128" t="s">
        <v>11</v>
      </c>
      <c r="C18" s="128"/>
      <c r="D18" s="128"/>
      <c r="E18" s="138" t="s">
        <v>111</v>
      </c>
      <c r="F18" s="138"/>
      <c r="G18" s="138"/>
      <c r="H18" s="138"/>
      <c r="I18" s="138"/>
      <c r="J18" s="138"/>
    </row>
    <row r="19" spans="1:12" ht="29.25" customHeight="1">
      <c r="A19" s="95"/>
      <c r="B19" s="110" t="s">
        <v>35</v>
      </c>
      <c r="C19" s="110"/>
      <c r="D19" s="110"/>
      <c r="E19" s="139" t="s">
        <v>115</v>
      </c>
      <c r="F19" s="139"/>
      <c r="G19" s="139"/>
      <c r="H19" s="102"/>
      <c r="I19" s="138" t="s">
        <v>112</v>
      </c>
      <c r="J19" s="138"/>
      <c r="K19" s="138"/>
      <c r="L19" s="138"/>
    </row>
    <row r="20" spans="1:12" ht="29.25" customHeight="1">
      <c r="A20" s="95"/>
      <c r="B20" s="92"/>
      <c r="C20" s="92"/>
      <c r="D20" s="92"/>
      <c r="E20" s="138" t="s">
        <v>116</v>
      </c>
      <c r="F20" s="138"/>
      <c r="G20" s="138"/>
      <c r="H20" s="138"/>
      <c r="I20" s="101"/>
      <c r="J20" s="101"/>
      <c r="K20" s="101"/>
      <c r="L20" s="101"/>
    </row>
    <row r="21" spans="1:12" ht="9.75" customHeight="1">
      <c r="A21" s="103"/>
      <c r="B21" s="125"/>
      <c r="C21" s="125"/>
      <c r="D21" s="125"/>
      <c r="E21" s="125"/>
      <c r="F21" s="125"/>
      <c r="G21" s="125"/>
    </row>
    <row r="22" spans="1:12" ht="22.5" customHeight="1">
      <c r="B22" s="126" t="s">
        <v>8</v>
      </c>
      <c r="C22" s="126"/>
      <c r="D22" s="126"/>
      <c r="E22" s="126" t="s">
        <v>9</v>
      </c>
      <c r="F22" s="126"/>
      <c r="G22" s="126" t="s">
        <v>10</v>
      </c>
      <c r="H22" s="126"/>
      <c r="I22" s="126"/>
      <c r="J22" s="126"/>
      <c r="K22" s="126"/>
      <c r="L22" s="126"/>
    </row>
    <row r="23" spans="1:12" ht="22.5" customHeight="1">
      <c r="B23" s="111" t="s">
        <v>18</v>
      </c>
      <c r="C23" s="113" t="s">
        <v>16</v>
      </c>
      <c r="D23" s="114"/>
      <c r="E23" s="133"/>
      <c r="F23" s="133"/>
      <c r="G23" s="116"/>
      <c r="H23" s="116"/>
      <c r="I23" s="116"/>
      <c r="J23" s="116"/>
      <c r="K23" s="116"/>
      <c r="L23" s="116"/>
    </row>
    <row r="24" spans="1:12" ht="22.5" customHeight="1">
      <c r="B24" s="123"/>
      <c r="C24" s="113" t="s">
        <v>17</v>
      </c>
      <c r="D24" s="114"/>
      <c r="E24" s="133"/>
      <c r="F24" s="133"/>
      <c r="G24" s="116"/>
      <c r="H24" s="116"/>
      <c r="I24" s="116"/>
      <c r="J24" s="116"/>
      <c r="K24" s="116"/>
      <c r="L24" s="116"/>
    </row>
    <row r="25" spans="1:12" ht="22.5" customHeight="1">
      <c r="B25" s="112"/>
      <c r="C25" s="113"/>
      <c r="D25" s="114"/>
      <c r="E25" s="133"/>
      <c r="F25" s="133"/>
      <c r="G25" s="116"/>
      <c r="H25" s="116"/>
      <c r="I25" s="116"/>
      <c r="J25" s="116"/>
      <c r="K25" s="116"/>
      <c r="L25" s="116"/>
    </row>
    <row r="26" spans="1:12" ht="22.5" customHeight="1">
      <c r="B26" s="111" t="s">
        <v>22</v>
      </c>
      <c r="C26" s="113" t="s">
        <v>19</v>
      </c>
      <c r="D26" s="114"/>
      <c r="E26" s="133"/>
      <c r="F26" s="133"/>
      <c r="G26" s="116"/>
      <c r="H26" s="116"/>
      <c r="I26" s="116"/>
      <c r="J26" s="116"/>
      <c r="K26" s="116"/>
      <c r="L26" s="116"/>
    </row>
    <row r="27" spans="1:12" ht="22.5" customHeight="1">
      <c r="B27" s="123"/>
      <c r="C27" s="113" t="s">
        <v>20</v>
      </c>
      <c r="D27" s="114"/>
      <c r="E27" s="133"/>
      <c r="F27" s="133"/>
      <c r="G27" s="116"/>
      <c r="H27" s="116"/>
      <c r="I27" s="116"/>
      <c r="J27" s="116"/>
      <c r="K27" s="116"/>
      <c r="L27" s="116"/>
    </row>
    <row r="28" spans="1:12" ht="22.5" customHeight="1">
      <c r="B28" s="123"/>
      <c r="C28" s="113" t="s">
        <v>21</v>
      </c>
      <c r="D28" s="114"/>
      <c r="E28" s="133"/>
      <c r="F28" s="133"/>
      <c r="G28" s="116"/>
      <c r="H28" s="116"/>
      <c r="I28" s="116"/>
      <c r="J28" s="116"/>
      <c r="K28" s="116"/>
      <c r="L28" s="116"/>
    </row>
    <row r="29" spans="1:12" ht="22.5" customHeight="1">
      <c r="B29" s="123"/>
      <c r="C29" s="113"/>
      <c r="D29" s="114"/>
      <c r="E29" s="133"/>
      <c r="F29" s="133"/>
      <c r="G29" s="116"/>
      <c r="H29" s="116"/>
      <c r="I29" s="116"/>
      <c r="J29" s="116"/>
      <c r="K29" s="116"/>
      <c r="L29" s="116"/>
    </row>
    <row r="30" spans="1:12" ht="22.5" customHeight="1">
      <c r="B30" s="111" t="s">
        <v>27</v>
      </c>
      <c r="C30" s="113" t="s">
        <v>23</v>
      </c>
      <c r="D30" s="114"/>
      <c r="E30" s="133"/>
      <c r="F30" s="133"/>
      <c r="G30" s="116"/>
      <c r="H30" s="116"/>
      <c r="I30" s="116"/>
      <c r="J30" s="116"/>
      <c r="K30" s="116"/>
      <c r="L30" s="116"/>
    </row>
    <row r="31" spans="1:12" ht="22.5" customHeight="1">
      <c r="B31" s="112"/>
      <c r="C31" s="113"/>
      <c r="D31" s="114"/>
      <c r="E31" s="133"/>
      <c r="F31" s="133"/>
      <c r="G31" s="116"/>
      <c r="H31" s="116"/>
      <c r="I31" s="116"/>
      <c r="J31" s="116"/>
      <c r="K31" s="116"/>
      <c r="L31" s="116"/>
    </row>
    <row r="32" spans="1:12" ht="22.5" customHeight="1">
      <c r="B32" s="134" t="s">
        <v>28</v>
      </c>
      <c r="C32" s="113" t="s">
        <v>24</v>
      </c>
      <c r="D32" s="114"/>
      <c r="E32" s="133"/>
      <c r="F32" s="133"/>
      <c r="G32" s="116"/>
      <c r="H32" s="116"/>
      <c r="I32" s="116"/>
      <c r="J32" s="116"/>
      <c r="K32" s="116"/>
      <c r="L32" s="116"/>
    </row>
    <row r="33" spans="2:12" ht="22.5" customHeight="1">
      <c r="B33" s="135"/>
      <c r="C33" s="113" t="s">
        <v>25</v>
      </c>
      <c r="D33" s="114"/>
      <c r="E33" s="133"/>
      <c r="F33" s="133"/>
      <c r="G33" s="116"/>
      <c r="H33" s="116"/>
      <c r="I33" s="116"/>
      <c r="J33" s="116"/>
      <c r="K33" s="116"/>
      <c r="L33" s="116"/>
    </row>
    <row r="34" spans="2:12" ht="22.5" customHeight="1">
      <c r="B34" s="136"/>
      <c r="C34" s="113"/>
      <c r="D34" s="114"/>
      <c r="E34" s="133"/>
      <c r="F34" s="133"/>
      <c r="G34" s="116"/>
      <c r="H34" s="116"/>
      <c r="I34" s="116"/>
      <c r="J34" s="116"/>
      <c r="K34" s="116"/>
      <c r="L34" s="116"/>
    </row>
    <row r="35" spans="2:12" ht="22.5" customHeight="1">
      <c r="B35" s="111" t="s">
        <v>29</v>
      </c>
      <c r="C35" s="113" t="s">
        <v>26</v>
      </c>
      <c r="D35" s="114"/>
      <c r="E35" s="133"/>
      <c r="F35" s="133"/>
      <c r="G35" s="116"/>
      <c r="H35" s="116"/>
      <c r="I35" s="116"/>
      <c r="J35" s="116"/>
      <c r="K35" s="116"/>
      <c r="L35" s="116"/>
    </row>
    <row r="36" spans="2:12" ht="22.5" customHeight="1">
      <c r="B36" s="123"/>
      <c r="C36" s="113"/>
      <c r="D36" s="114"/>
      <c r="E36" s="133"/>
      <c r="F36" s="133"/>
      <c r="G36" s="116"/>
      <c r="H36" s="116"/>
      <c r="I36" s="116"/>
      <c r="J36" s="116"/>
      <c r="K36" s="116"/>
      <c r="L36" s="116"/>
    </row>
    <row r="37" spans="2:12" ht="22.5" customHeight="1">
      <c r="B37" s="112"/>
      <c r="C37" s="113"/>
      <c r="D37" s="114"/>
      <c r="E37" s="133"/>
      <c r="F37" s="133"/>
      <c r="G37" s="116"/>
      <c r="H37" s="116"/>
      <c r="I37" s="116"/>
      <c r="J37" s="116"/>
      <c r="K37" s="116"/>
      <c r="L37" s="116"/>
    </row>
    <row r="38" spans="2:12" ht="22.5" customHeight="1">
      <c r="B38" s="111" t="s">
        <v>30</v>
      </c>
      <c r="C38" s="113" t="s">
        <v>88</v>
      </c>
      <c r="D38" s="114"/>
      <c r="E38" s="133"/>
      <c r="F38" s="133"/>
      <c r="G38" s="116"/>
      <c r="H38" s="116"/>
      <c r="I38" s="116"/>
      <c r="J38" s="116"/>
      <c r="K38" s="116"/>
      <c r="L38" s="116"/>
    </row>
    <row r="39" spans="2:12" ht="22.5" customHeight="1">
      <c r="B39" s="112"/>
      <c r="C39" s="113"/>
      <c r="D39" s="114"/>
      <c r="E39" s="133"/>
      <c r="F39" s="133"/>
      <c r="G39" s="116"/>
      <c r="H39" s="116"/>
      <c r="I39" s="116"/>
      <c r="J39" s="116"/>
      <c r="K39" s="116"/>
      <c r="L39" s="116"/>
    </row>
    <row r="40" spans="2:12" ht="22.5" customHeight="1">
      <c r="B40" s="111" t="s">
        <v>31</v>
      </c>
      <c r="C40" s="113"/>
      <c r="D40" s="114"/>
      <c r="E40" s="133"/>
      <c r="F40" s="133"/>
      <c r="G40" s="116"/>
      <c r="H40" s="116"/>
      <c r="I40" s="116"/>
      <c r="J40" s="116"/>
      <c r="K40" s="116"/>
      <c r="L40" s="116"/>
    </row>
    <row r="41" spans="2:12" ht="22.5" customHeight="1">
      <c r="B41" s="112"/>
      <c r="C41" s="113"/>
      <c r="D41" s="114"/>
      <c r="E41" s="133"/>
      <c r="F41" s="133"/>
      <c r="G41" s="116"/>
      <c r="H41" s="116"/>
      <c r="I41" s="116"/>
      <c r="J41" s="116"/>
      <c r="K41" s="116"/>
      <c r="L41" s="116"/>
    </row>
    <row r="42" spans="2:12" ht="22.5" customHeight="1">
      <c r="B42" s="113" t="s">
        <v>34</v>
      </c>
      <c r="C42" s="117"/>
      <c r="D42" s="114"/>
      <c r="E42" s="140">
        <f>SUM(E23:F41)</f>
        <v>0</v>
      </c>
      <c r="F42" s="141"/>
      <c r="G42" s="120"/>
      <c r="H42" s="121"/>
      <c r="I42" s="121"/>
      <c r="J42" s="121"/>
      <c r="K42" s="121"/>
      <c r="L42" s="122"/>
    </row>
    <row r="43" spans="2:12" ht="21" customHeight="1">
      <c r="B43" s="110" t="s">
        <v>32</v>
      </c>
      <c r="C43" s="110"/>
      <c r="D43" s="91" t="s">
        <v>33</v>
      </c>
    </row>
    <row r="44" spans="2:12" ht="21" customHeight="1"/>
  </sheetData>
  <mergeCells count="89">
    <mergeCell ref="E40:F40"/>
    <mergeCell ref="G40:L40"/>
    <mergeCell ref="E41:F41"/>
    <mergeCell ref="G41:L41"/>
    <mergeCell ref="G42:L42"/>
    <mergeCell ref="E42:F42"/>
    <mergeCell ref="B42:D42"/>
    <mergeCell ref="B40:B41"/>
    <mergeCell ref="B43:C43"/>
    <mergeCell ref="G26:L26"/>
    <mergeCell ref="E23:F23"/>
    <mergeCell ref="G23:L23"/>
    <mergeCell ref="E35:F35"/>
    <mergeCell ref="G35:L35"/>
    <mergeCell ref="E27:F27"/>
    <mergeCell ref="G27:L27"/>
    <mergeCell ref="E28:F28"/>
    <mergeCell ref="G28:L28"/>
    <mergeCell ref="E29:F29"/>
    <mergeCell ref="G29:L29"/>
    <mergeCell ref="E30:F30"/>
    <mergeCell ref="G30:L30"/>
    <mergeCell ref="B26:B29"/>
    <mergeCell ref="C36:D36"/>
    <mergeCell ref="C23:D23"/>
    <mergeCell ref="C35:D35"/>
    <mergeCell ref="C39:D39"/>
    <mergeCell ref="C24:D24"/>
    <mergeCell ref="C25:D25"/>
    <mergeCell ref="C26:D26"/>
    <mergeCell ref="C27:D27"/>
    <mergeCell ref="C40:D40"/>
    <mergeCell ref="C41:D41"/>
    <mergeCell ref="C29:D29"/>
    <mergeCell ref="C30:D30"/>
    <mergeCell ref="C31:D31"/>
    <mergeCell ref="C32:D32"/>
    <mergeCell ref="C33:D33"/>
    <mergeCell ref="C34:D34"/>
    <mergeCell ref="C38:D38"/>
    <mergeCell ref="E16:J16"/>
    <mergeCell ref="E20:H20"/>
    <mergeCell ref="B19:D19"/>
    <mergeCell ref="E19:G19"/>
    <mergeCell ref="I19:L19"/>
    <mergeCell ref="E22:F22"/>
    <mergeCell ref="J2:L2"/>
    <mergeCell ref="D4:J4"/>
    <mergeCell ref="H7:L7"/>
    <mergeCell ref="H9:L9"/>
    <mergeCell ref="B12:D12"/>
    <mergeCell ref="E12:J12"/>
    <mergeCell ref="B22:D22"/>
    <mergeCell ref="G22:L22"/>
    <mergeCell ref="B21:D21"/>
    <mergeCell ref="E21:G21"/>
    <mergeCell ref="B14:D14"/>
    <mergeCell ref="B16:D16"/>
    <mergeCell ref="B18:D18"/>
    <mergeCell ref="E14:J14"/>
    <mergeCell ref="E18:J18"/>
    <mergeCell ref="G24:L24"/>
    <mergeCell ref="E25:F25"/>
    <mergeCell ref="G25:L25"/>
    <mergeCell ref="G31:L31"/>
    <mergeCell ref="E32:F32"/>
    <mergeCell ref="E26:F26"/>
    <mergeCell ref="G32:L32"/>
    <mergeCell ref="E38:F38"/>
    <mergeCell ref="E33:F33"/>
    <mergeCell ref="E31:F31"/>
    <mergeCell ref="E34:F34"/>
    <mergeCell ref="G33:L33"/>
    <mergeCell ref="E39:F39"/>
    <mergeCell ref="G39:L39"/>
    <mergeCell ref="B23:B25"/>
    <mergeCell ref="E24:F24"/>
    <mergeCell ref="C28:D28"/>
    <mergeCell ref="G38:L38"/>
    <mergeCell ref="B30:B31"/>
    <mergeCell ref="B32:B34"/>
    <mergeCell ref="B35:B37"/>
    <mergeCell ref="B38:B39"/>
    <mergeCell ref="E36:F36"/>
    <mergeCell ref="G36:L36"/>
    <mergeCell ref="C37:D37"/>
    <mergeCell ref="E37:F37"/>
    <mergeCell ref="G37:L37"/>
    <mergeCell ref="G34:L34"/>
  </mergeCells>
  <phoneticPr fontId="1"/>
  <pageMargins left="0.51181102362204722" right="0.39370078740157483" top="0.15748031496062992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44"/>
  <sheetViews>
    <sheetView zoomScaleNormal="100" workbookViewId="0">
      <selection activeCell="G26" activeCellId="1" sqref="E23:F41 G26:L38"/>
    </sheetView>
  </sheetViews>
  <sheetFormatPr defaultRowHeight="13.5"/>
  <cols>
    <col min="1" max="1" width="5.125" style="91" customWidth="1"/>
    <col min="2" max="2" width="4.375" style="91" customWidth="1"/>
    <col min="3" max="3" width="5.125" style="91" customWidth="1"/>
    <col min="4" max="4" width="8.875" style="91" customWidth="1"/>
    <col min="5" max="5" width="9.875" style="91" customWidth="1"/>
    <col min="6" max="6" width="9.25" style="91" customWidth="1"/>
    <col min="7" max="8" width="7.875" style="91" customWidth="1"/>
    <col min="9" max="12" width="9.25" style="91" customWidth="1"/>
    <col min="13" max="16384" width="9" style="91"/>
  </cols>
  <sheetData>
    <row r="1" spans="1:12" ht="15.75" customHeight="1">
      <c r="A1" s="91" t="s">
        <v>103</v>
      </c>
    </row>
    <row r="2" spans="1:12" ht="15" customHeight="1">
      <c r="J2" s="110" t="s">
        <v>1</v>
      </c>
      <c r="K2" s="110"/>
      <c r="L2" s="110"/>
    </row>
    <row r="3" spans="1:12" ht="8.25" customHeight="1">
      <c r="J3" s="92"/>
      <c r="K3" s="92"/>
      <c r="L3" s="92"/>
    </row>
    <row r="4" spans="1:12" ht="24" customHeight="1">
      <c r="D4" s="131" t="s">
        <v>110</v>
      </c>
      <c r="E4" s="131"/>
      <c r="F4" s="131"/>
      <c r="G4" s="131"/>
      <c r="H4" s="131"/>
      <c r="I4" s="131"/>
      <c r="J4" s="131"/>
      <c r="K4" s="92"/>
      <c r="L4" s="92"/>
    </row>
    <row r="5" spans="1:12" ht="9.75" customHeight="1">
      <c r="D5" s="93"/>
      <c r="E5" s="93"/>
      <c r="F5" s="93"/>
      <c r="G5" s="93"/>
      <c r="H5" s="93"/>
      <c r="I5" s="93"/>
      <c r="J5" s="93"/>
      <c r="K5" s="92"/>
      <c r="L5" s="92"/>
    </row>
    <row r="6" spans="1:12" ht="22.5" customHeight="1">
      <c r="A6" s="91" t="s">
        <v>0</v>
      </c>
    </row>
    <row r="7" spans="1:12" ht="30" customHeight="1">
      <c r="H7" s="132" t="s">
        <v>2</v>
      </c>
      <c r="I7" s="132"/>
      <c r="J7" s="132"/>
      <c r="K7" s="132"/>
      <c r="L7" s="132"/>
    </row>
    <row r="8" spans="1:12" ht="9.75" customHeight="1"/>
    <row r="9" spans="1:12" ht="30" customHeight="1">
      <c r="H9" s="132" t="s">
        <v>3</v>
      </c>
      <c r="I9" s="132"/>
      <c r="J9" s="132"/>
      <c r="K9" s="132"/>
      <c r="L9" s="132"/>
    </row>
    <row r="10" spans="1:12" ht="30" customHeight="1">
      <c r="H10" s="94"/>
      <c r="I10" s="94"/>
      <c r="J10" s="94"/>
      <c r="K10" s="94"/>
      <c r="L10" s="94"/>
    </row>
    <row r="11" spans="1:12" ht="18" customHeight="1">
      <c r="B11" s="91" t="s">
        <v>4</v>
      </c>
    </row>
    <row r="12" spans="1:12" ht="20.25" customHeight="1">
      <c r="A12" s="95" t="s">
        <v>5</v>
      </c>
      <c r="B12" s="128" t="s">
        <v>12</v>
      </c>
      <c r="C12" s="128"/>
      <c r="D12" s="128"/>
      <c r="E12" s="137"/>
      <c r="F12" s="137"/>
      <c r="G12" s="137"/>
      <c r="H12" s="137"/>
      <c r="I12" s="137"/>
      <c r="J12" s="137"/>
      <c r="K12" s="96"/>
      <c r="L12" s="96"/>
    </row>
    <row r="13" spans="1:12" ht="8.25" customHeight="1">
      <c r="A13" s="95"/>
      <c r="B13" s="97"/>
      <c r="C13" s="97"/>
      <c r="K13" s="98"/>
    </row>
    <row r="14" spans="1:12" ht="20.25" customHeight="1">
      <c r="A14" s="95" t="s">
        <v>6</v>
      </c>
      <c r="B14" s="128" t="s">
        <v>13</v>
      </c>
      <c r="C14" s="128"/>
      <c r="D14" s="128"/>
      <c r="E14" s="137"/>
      <c r="F14" s="137"/>
      <c r="G14" s="137"/>
      <c r="H14" s="137"/>
      <c r="I14" s="137"/>
      <c r="J14" s="137"/>
    </row>
    <row r="15" spans="1:12" ht="8.25" customHeight="1">
      <c r="A15" s="95"/>
      <c r="B15" s="97"/>
      <c r="C15" s="97"/>
    </row>
    <row r="16" spans="1:12" ht="20.25" customHeight="1">
      <c r="A16" s="95" t="s">
        <v>7</v>
      </c>
      <c r="B16" s="128" t="s">
        <v>14</v>
      </c>
      <c r="C16" s="128"/>
      <c r="D16" s="128"/>
      <c r="E16" s="137"/>
      <c r="F16" s="137"/>
      <c r="G16" s="137"/>
      <c r="H16" s="137"/>
      <c r="I16" s="137"/>
      <c r="J16" s="137"/>
    </row>
    <row r="17" spans="1:12" ht="8.25" customHeight="1">
      <c r="A17" s="95"/>
      <c r="B17" s="99"/>
      <c r="C17" s="99"/>
      <c r="D17" s="99"/>
      <c r="E17" s="100"/>
      <c r="F17" s="101"/>
      <c r="G17" s="101"/>
      <c r="H17" s="102"/>
      <c r="I17" s="102"/>
      <c r="J17" s="102"/>
    </row>
    <row r="18" spans="1:12" ht="24.75" customHeight="1">
      <c r="A18" s="95" t="s">
        <v>15</v>
      </c>
      <c r="B18" s="128" t="s">
        <v>11</v>
      </c>
      <c r="C18" s="128"/>
      <c r="D18" s="128"/>
      <c r="E18" s="138" t="s">
        <v>111</v>
      </c>
      <c r="F18" s="138"/>
      <c r="G18" s="138"/>
      <c r="H18" s="138"/>
      <c r="I18" s="138"/>
      <c r="J18" s="138"/>
    </row>
    <row r="19" spans="1:12" ht="29.25" customHeight="1">
      <c r="A19" s="95"/>
      <c r="B19" s="110" t="s">
        <v>35</v>
      </c>
      <c r="C19" s="110"/>
      <c r="D19" s="110"/>
      <c r="E19" s="139" t="s">
        <v>113</v>
      </c>
      <c r="F19" s="139"/>
      <c r="G19" s="139"/>
      <c r="H19" s="102"/>
      <c r="I19" s="138" t="s">
        <v>112</v>
      </c>
      <c r="J19" s="138"/>
      <c r="K19" s="138"/>
      <c r="L19" s="138"/>
    </row>
    <row r="20" spans="1:12" ht="29.25" customHeight="1">
      <c r="A20" s="95"/>
      <c r="B20" s="92"/>
      <c r="C20" s="92"/>
      <c r="D20" s="92"/>
      <c r="E20" s="138" t="s">
        <v>114</v>
      </c>
      <c r="F20" s="138"/>
      <c r="G20" s="138"/>
      <c r="H20" s="138"/>
      <c r="I20" s="101"/>
      <c r="J20" s="101"/>
      <c r="K20" s="101"/>
      <c r="L20" s="101"/>
    </row>
    <row r="21" spans="1:12" ht="9.75" customHeight="1">
      <c r="A21" s="103"/>
      <c r="B21" s="125"/>
      <c r="C21" s="125"/>
      <c r="D21" s="125"/>
      <c r="E21" s="125"/>
      <c r="F21" s="125"/>
      <c r="G21" s="125"/>
    </row>
    <row r="22" spans="1:12" ht="22.5" customHeight="1">
      <c r="B22" s="126" t="s">
        <v>8</v>
      </c>
      <c r="C22" s="126"/>
      <c r="D22" s="126"/>
      <c r="E22" s="126" t="s">
        <v>9</v>
      </c>
      <c r="F22" s="126"/>
      <c r="G22" s="126" t="s">
        <v>10</v>
      </c>
      <c r="H22" s="126"/>
      <c r="I22" s="126"/>
      <c r="J22" s="126"/>
      <c r="K22" s="126"/>
      <c r="L22" s="126"/>
    </row>
    <row r="23" spans="1:12" ht="22.5" customHeight="1">
      <c r="B23" s="111" t="s">
        <v>18</v>
      </c>
      <c r="C23" s="113" t="s">
        <v>16</v>
      </c>
      <c r="D23" s="114"/>
      <c r="E23" s="133"/>
      <c r="F23" s="133"/>
      <c r="G23" s="116"/>
      <c r="H23" s="116"/>
      <c r="I23" s="116"/>
      <c r="J23" s="116"/>
      <c r="K23" s="116"/>
      <c r="L23" s="116"/>
    </row>
    <row r="24" spans="1:12" ht="22.5" customHeight="1">
      <c r="B24" s="123"/>
      <c r="C24" s="113" t="s">
        <v>17</v>
      </c>
      <c r="D24" s="114"/>
      <c r="E24" s="133"/>
      <c r="F24" s="133"/>
      <c r="G24" s="116"/>
      <c r="H24" s="116"/>
      <c r="I24" s="116"/>
      <c r="J24" s="116"/>
      <c r="K24" s="116"/>
      <c r="L24" s="116"/>
    </row>
    <row r="25" spans="1:12" ht="22.5" customHeight="1">
      <c r="B25" s="112"/>
      <c r="C25" s="113"/>
      <c r="D25" s="114"/>
      <c r="E25" s="133"/>
      <c r="F25" s="133"/>
      <c r="G25" s="116"/>
      <c r="H25" s="116"/>
      <c r="I25" s="116"/>
      <c r="J25" s="116"/>
      <c r="K25" s="116"/>
      <c r="L25" s="116"/>
    </row>
    <row r="26" spans="1:12" ht="22.5" customHeight="1">
      <c r="B26" s="111" t="s">
        <v>22</v>
      </c>
      <c r="C26" s="113" t="s">
        <v>19</v>
      </c>
      <c r="D26" s="114"/>
      <c r="E26" s="133"/>
      <c r="F26" s="133"/>
      <c r="G26" s="116"/>
      <c r="H26" s="116"/>
      <c r="I26" s="116"/>
      <c r="J26" s="116"/>
      <c r="K26" s="116"/>
      <c r="L26" s="116"/>
    </row>
    <row r="27" spans="1:12" ht="22.5" customHeight="1">
      <c r="B27" s="123"/>
      <c r="C27" s="113" t="s">
        <v>20</v>
      </c>
      <c r="D27" s="114"/>
      <c r="E27" s="133"/>
      <c r="F27" s="133"/>
      <c r="G27" s="116"/>
      <c r="H27" s="116"/>
      <c r="I27" s="116"/>
      <c r="J27" s="116"/>
      <c r="K27" s="116"/>
      <c r="L27" s="116"/>
    </row>
    <row r="28" spans="1:12" ht="22.5" customHeight="1">
      <c r="B28" s="123"/>
      <c r="C28" s="113" t="s">
        <v>21</v>
      </c>
      <c r="D28" s="114"/>
      <c r="E28" s="133"/>
      <c r="F28" s="133"/>
      <c r="G28" s="116"/>
      <c r="H28" s="116"/>
      <c r="I28" s="116"/>
      <c r="J28" s="116"/>
      <c r="K28" s="116"/>
      <c r="L28" s="116"/>
    </row>
    <row r="29" spans="1:12" ht="22.5" customHeight="1">
      <c r="B29" s="123"/>
      <c r="C29" s="113"/>
      <c r="D29" s="114"/>
      <c r="E29" s="133"/>
      <c r="F29" s="133"/>
      <c r="G29" s="116"/>
      <c r="H29" s="116"/>
      <c r="I29" s="116"/>
      <c r="J29" s="116"/>
      <c r="K29" s="116"/>
      <c r="L29" s="116"/>
    </row>
    <row r="30" spans="1:12" ht="22.5" customHeight="1">
      <c r="B30" s="111" t="s">
        <v>27</v>
      </c>
      <c r="C30" s="113" t="s">
        <v>23</v>
      </c>
      <c r="D30" s="114"/>
      <c r="E30" s="133"/>
      <c r="F30" s="133"/>
      <c r="G30" s="116"/>
      <c r="H30" s="116"/>
      <c r="I30" s="116"/>
      <c r="J30" s="116"/>
      <c r="K30" s="116"/>
      <c r="L30" s="116"/>
    </row>
    <row r="31" spans="1:12" ht="22.5" customHeight="1">
      <c r="B31" s="112"/>
      <c r="C31" s="113"/>
      <c r="D31" s="114"/>
      <c r="E31" s="133"/>
      <c r="F31" s="133"/>
      <c r="G31" s="116"/>
      <c r="H31" s="116"/>
      <c r="I31" s="116"/>
      <c r="J31" s="116"/>
      <c r="K31" s="116"/>
      <c r="L31" s="116"/>
    </row>
    <row r="32" spans="1:12" ht="22.5" customHeight="1">
      <c r="B32" s="134" t="s">
        <v>28</v>
      </c>
      <c r="C32" s="113" t="s">
        <v>24</v>
      </c>
      <c r="D32" s="114"/>
      <c r="E32" s="133"/>
      <c r="F32" s="133"/>
      <c r="G32" s="116"/>
      <c r="H32" s="116"/>
      <c r="I32" s="116"/>
      <c r="J32" s="116"/>
      <c r="K32" s="116"/>
      <c r="L32" s="116"/>
    </row>
    <row r="33" spans="2:12" ht="22.5" customHeight="1">
      <c r="B33" s="135"/>
      <c r="C33" s="113" t="s">
        <v>25</v>
      </c>
      <c r="D33" s="114"/>
      <c r="E33" s="133"/>
      <c r="F33" s="133"/>
      <c r="G33" s="116"/>
      <c r="H33" s="116"/>
      <c r="I33" s="116"/>
      <c r="J33" s="116"/>
      <c r="K33" s="116"/>
      <c r="L33" s="116"/>
    </row>
    <row r="34" spans="2:12" ht="22.5" customHeight="1">
      <c r="B34" s="136"/>
      <c r="C34" s="113"/>
      <c r="D34" s="114"/>
      <c r="E34" s="133"/>
      <c r="F34" s="133"/>
      <c r="G34" s="116"/>
      <c r="H34" s="116"/>
      <c r="I34" s="116"/>
      <c r="J34" s="116"/>
      <c r="K34" s="116"/>
      <c r="L34" s="116"/>
    </row>
    <row r="35" spans="2:12" ht="22.5" customHeight="1">
      <c r="B35" s="111" t="s">
        <v>29</v>
      </c>
      <c r="C35" s="113" t="s">
        <v>26</v>
      </c>
      <c r="D35" s="114"/>
      <c r="E35" s="133"/>
      <c r="F35" s="133"/>
      <c r="G35" s="116"/>
      <c r="H35" s="116"/>
      <c r="I35" s="116"/>
      <c r="J35" s="116"/>
      <c r="K35" s="116"/>
      <c r="L35" s="116"/>
    </row>
    <row r="36" spans="2:12" ht="22.5" customHeight="1">
      <c r="B36" s="123"/>
      <c r="C36" s="113"/>
      <c r="D36" s="114"/>
      <c r="E36" s="133"/>
      <c r="F36" s="133"/>
      <c r="G36" s="116"/>
      <c r="H36" s="116"/>
      <c r="I36" s="116"/>
      <c r="J36" s="116"/>
      <c r="K36" s="116"/>
      <c r="L36" s="116"/>
    </row>
    <row r="37" spans="2:12" ht="22.5" customHeight="1">
      <c r="B37" s="112"/>
      <c r="C37" s="113"/>
      <c r="D37" s="114"/>
      <c r="E37" s="133"/>
      <c r="F37" s="133"/>
      <c r="G37" s="116"/>
      <c r="H37" s="116"/>
      <c r="I37" s="116"/>
      <c r="J37" s="116"/>
      <c r="K37" s="116"/>
      <c r="L37" s="116"/>
    </row>
    <row r="38" spans="2:12" ht="22.5" customHeight="1">
      <c r="B38" s="111" t="s">
        <v>30</v>
      </c>
      <c r="C38" s="113" t="s">
        <v>88</v>
      </c>
      <c r="D38" s="114"/>
      <c r="E38" s="133"/>
      <c r="F38" s="133"/>
      <c r="G38" s="116"/>
      <c r="H38" s="116"/>
      <c r="I38" s="116"/>
      <c r="J38" s="116"/>
      <c r="K38" s="116"/>
      <c r="L38" s="116"/>
    </row>
    <row r="39" spans="2:12" ht="22.5" customHeight="1">
      <c r="B39" s="112"/>
      <c r="C39" s="113"/>
      <c r="D39" s="114"/>
      <c r="E39" s="133"/>
      <c r="F39" s="133"/>
      <c r="G39" s="116"/>
      <c r="H39" s="116"/>
      <c r="I39" s="116"/>
      <c r="J39" s="116"/>
      <c r="K39" s="116"/>
      <c r="L39" s="116"/>
    </row>
    <row r="40" spans="2:12" ht="22.5" customHeight="1">
      <c r="B40" s="111" t="s">
        <v>31</v>
      </c>
      <c r="C40" s="113"/>
      <c r="D40" s="114"/>
      <c r="E40" s="133"/>
      <c r="F40" s="133"/>
      <c r="G40" s="116"/>
      <c r="H40" s="116"/>
      <c r="I40" s="116"/>
      <c r="J40" s="116"/>
      <c r="K40" s="116"/>
      <c r="L40" s="116"/>
    </row>
    <row r="41" spans="2:12" ht="22.5" customHeight="1">
      <c r="B41" s="112"/>
      <c r="C41" s="113"/>
      <c r="D41" s="114"/>
      <c r="E41" s="133"/>
      <c r="F41" s="133"/>
      <c r="G41" s="116"/>
      <c r="H41" s="116"/>
      <c r="I41" s="116"/>
      <c r="J41" s="116"/>
      <c r="K41" s="116"/>
      <c r="L41" s="116"/>
    </row>
    <row r="42" spans="2:12" ht="22.5" customHeight="1">
      <c r="B42" s="113" t="s">
        <v>34</v>
      </c>
      <c r="C42" s="117"/>
      <c r="D42" s="114"/>
      <c r="E42" s="140">
        <f>SUM(E23:F41)</f>
        <v>0</v>
      </c>
      <c r="F42" s="141"/>
      <c r="G42" s="120"/>
      <c r="H42" s="121"/>
      <c r="I42" s="121"/>
      <c r="J42" s="121"/>
      <c r="K42" s="121"/>
      <c r="L42" s="122"/>
    </row>
    <row r="43" spans="2:12" ht="21" customHeight="1">
      <c r="B43" s="110" t="s">
        <v>32</v>
      </c>
      <c r="C43" s="110"/>
      <c r="D43" s="91" t="s">
        <v>33</v>
      </c>
    </row>
    <row r="44" spans="2:12" ht="21" customHeight="1"/>
  </sheetData>
  <mergeCells count="89">
    <mergeCell ref="B42:D42"/>
    <mergeCell ref="E42:F42"/>
    <mergeCell ref="G42:L42"/>
    <mergeCell ref="B43:C43"/>
    <mergeCell ref="B40:B41"/>
    <mergeCell ref="C40:D40"/>
    <mergeCell ref="E40:F40"/>
    <mergeCell ref="G40:L40"/>
    <mergeCell ref="C41:D41"/>
    <mergeCell ref="E41:F41"/>
    <mergeCell ref="G41:L41"/>
    <mergeCell ref="B38:B39"/>
    <mergeCell ref="C38:D38"/>
    <mergeCell ref="E38:F38"/>
    <mergeCell ref="G38:L38"/>
    <mergeCell ref="C39:D39"/>
    <mergeCell ref="E39:F39"/>
    <mergeCell ref="G39:L39"/>
    <mergeCell ref="B35:B37"/>
    <mergeCell ref="C35:D35"/>
    <mergeCell ref="E35:F35"/>
    <mergeCell ref="G35:L35"/>
    <mergeCell ref="C36:D36"/>
    <mergeCell ref="E36:F36"/>
    <mergeCell ref="G36:L36"/>
    <mergeCell ref="C37:D37"/>
    <mergeCell ref="E37:F37"/>
    <mergeCell ref="G37:L37"/>
    <mergeCell ref="B32:B34"/>
    <mergeCell ref="C32:D32"/>
    <mergeCell ref="E32:F32"/>
    <mergeCell ref="G32:L32"/>
    <mergeCell ref="C33:D33"/>
    <mergeCell ref="E33:F33"/>
    <mergeCell ref="G33:L33"/>
    <mergeCell ref="C34:D34"/>
    <mergeCell ref="E34:F34"/>
    <mergeCell ref="G34:L34"/>
    <mergeCell ref="B30:B31"/>
    <mergeCell ref="C30:D30"/>
    <mergeCell ref="E30:F30"/>
    <mergeCell ref="G30:L30"/>
    <mergeCell ref="C31:D31"/>
    <mergeCell ref="E31:F31"/>
    <mergeCell ref="G31:L31"/>
    <mergeCell ref="B26:B29"/>
    <mergeCell ref="C26:D26"/>
    <mergeCell ref="E26:F26"/>
    <mergeCell ref="G26:L26"/>
    <mergeCell ref="C27:D27"/>
    <mergeCell ref="E27:F27"/>
    <mergeCell ref="G27:L27"/>
    <mergeCell ref="C28:D28"/>
    <mergeCell ref="E28:F28"/>
    <mergeCell ref="G28:L28"/>
    <mergeCell ref="C29:D29"/>
    <mergeCell ref="E29:F29"/>
    <mergeCell ref="G29:L29"/>
    <mergeCell ref="B22:D22"/>
    <mergeCell ref="E22:F22"/>
    <mergeCell ref="G22:L22"/>
    <mergeCell ref="B23:B25"/>
    <mergeCell ref="C23:D23"/>
    <mergeCell ref="E23:F23"/>
    <mergeCell ref="G23:L23"/>
    <mergeCell ref="C24:D24"/>
    <mergeCell ref="E24:F24"/>
    <mergeCell ref="G24:L24"/>
    <mergeCell ref="C25:D25"/>
    <mergeCell ref="E25:F25"/>
    <mergeCell ref="G25:L25"/>
    <mergeCell ref="B19:D19"/>
    <mergeCell ref="E19:G19"/>
    <mergeCell ref="I19:L19"/>
    <mergeCell ref="E20:H20"/>
    <mergeCell ref="B21:D21"/>
    <mergeCell ref="E21:G21"/>
    <mergeCell ref="B14:D14"/>
    <mergeCell ref="E14:J14"/>
    <mergeCell ref="B16:D16"/>
    <mergeCell ref="E16:J16"/>
    <mergeCell ref="B18:D18"/>
    <mergeCell ref="E18:J18"/>
    <mergeCell ref="J2:L2"/>
    <mergeCell ref="D4:J4"/>
    <mergeCell ref="H7:L7"/>
    <mergeCell ref="H9:L9"/>
    <mergeCell ref="B12:D12"/>
    <mergeCell ref="E12:J12"/>
  </mergeCells>
  <phoneticPr fontId="1"/>
  <pageMargins left="0.51181102362204722" right="0.39370078740157483" top="0.15748031496062992" bottom="0.15748031496062992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U45"/>
  <sheetViews>
    <sheetView workbookViewId="0">
      <selection activeCell="P3" sqref="P3:U3"/>
    </sheetView>
  </sheetViews>
  <sheetFormatPr defaultRowHeight="13.5"/>
  <cols>
    <col min="1" max="1" width="3" customWidth="1"/>
    <col min="2" max="2" width="3.375" customWidth="1"/>
    <col min="3" max="4" width="4.75" customWidth="1"/>
    <col min="5" max="5" width="36.375" customWidth="1"/>
    <col min="6" max="6" width="15.25" customWidth="1"/>
    <col min="7" max="7" width="20.625" customWidth="1"/>
    <col min="8" max="8" width="3.625" customWidth="1"/>
    <col min="9" max="9" width="3.375" customWidth="1"/>
    <col min="10" max="11" width="4.75" customWidth="1"/>
    <col min="12" max="12" width="36.375" customWidth="1"/>
    <col min="13" max="13" width="15.25" customWidth="1"/>
    <col min="14" max="14" width="20.625" customWidth="1"/>
    <col min="15" max="15" width="3.75" customWidth="1"/>
    <col min="16" max="16" width="3.375" customWidth="1"/>
    <col min="17" max="18" width="4.75" customWidth="1"/>
    <col min="19" max="19" width="36.375" customWidth="1"/>
    <col min="20" max="20" width="15.25" customWidth="1"/>
    <col min="21" max="21" width="20.625" customWidth="1"/>
  </cols>
  <sheetData>
    <row r="1" spans="1:21">
      <c r="A1" t="s">
        <v>104</v>
      </c>
      <c r="H1" t="s">
        <v>105</v>
      </c>
      <c r="O1" t="s">
        <v>106</v>
      </c>
    </row>
    <row r="2" spans="1:21" ht="17.25">
      <c r="A2" s="1"/>
      <c r="B2" s="142" t="s">
        <v>36</v>
      </c>
      <c r="C2" s="142"/>
      <c r="D2" s="142"/>
      <c r="E2" s="2"/>
      <c r="F2" s="3"/>
      <c r="G2" s="3"/>
      <c r="I2" s="142" t="s">
        <v>36</v>
      </c>
      <c r="J2" s="142"/>
      <c r="K2" s="142"/>
      <c r="L2" s="2"/>
      <c r="M2" s="3"/>
      <c r="N2" s="3"/>
      <c r="P2" s="142" t="s">
        <v>36</v>
      </c>
      <c r="Q2" s="142"/>
      <c r="R2" s="142"/>
      <c r="S2" s="2"/>
      <c r="T2" s="3"/>
      <c r="U2" s="3"/>
    </row>
    <row r="3" spans="1:21" ht="23.25" customHeight="1">
      <c r="A3" s="1"/>
      <c r="B3" s="143"/>
      <c r="C3" s="144"/>
      <c r="D3" s="144"/>
      <c r="E3" s="144"/>
      <c r="F3" s="144"/>
      <c r="G3" s="145"/>
      <c r="I3" s="143"/>
      <c r="J3" s="144"/>
      <c r="K3" s="144"/>
      <c r="L3" s="144"/>
      <c r="M3" s="144"/>
      <c r="N3" s="145"/>
      <c r="P3" s="143"/>
      <c r="Q3" s="144"/>
      <c r="R3" s="144"/>
      <c r="S3" s="144"/>
      <c r="T3" s="144"/>
      <c r="U3" s="145"/>
    </row>
    <row r="4" spans="1:21">
      <c r="A4" s="1"/>
      <c r="B4" s="5"/>
      <c r="C4" s="5"/>
      <c r="D4" s="5"/>
      <c r="E4" s="6"/>
      <c r="F4" s="6"/>
      <c r="G4" s="6"/>
      <c r="I4" s="5"/>
      <c r="J4" s="5"/>
      <c r="K4" s="5"/>
      <c r="L4" s="6"/>
      <c r="M4" s="6"/>
      <c r="N4" s="6"/>
      <c r="P4" s="5"/>
      <c r="Q4" s="5"/>
      <c r="R4" s="5"/>
      <c r="S4" s="6"/>
      <c r="T4" s="6"/>
      <c r="U4" s="6"/>
    </row>
    <row r="5" spans="1:21">
      <c r="A5" s="1"/>
      <c r="B5" s="7"/>
      <c r="C5" s="4" t="s">
        <v>37</v>
      </c>
      <c r="D5" s="4" t="s">
        <v>38</v>
      </c>
      <c r="E5" s="8" t="s">
        <v>39</v>
      </c>
      <c r="F5" s="4" t="s">
        <v>40</v>
      </c>
      <c r="G5" s="4" t="s">
        <v>41</v>
      </c>
      <c r="I5" s="7"/>
      <c r="J5" s="4" t="s">
        <v>37</v>
      </c>
      <c r="K5" s="4" t="s">
        <v>38</v>
      </c>
      <c r="L5" s="8" t="s">
        <v>39</v>
      </c>
      <c r="M5" s="4" t="s">
        <v>40</v>
      </c>
      <c r="N5" s="4" t="s">
        <v>41</v>
      </c>
      <c r="P5" s="7"/>
      <c r="Q5" s="4" t="s">
        <v>37</v>
      </c>
      <c r="R5" s="4" t="s">
        <v>38</v>
      </c>
      <c r="S5" s="8" t="s">
        <v>39</v>
      </c>
      <c r="T5" s="4" t="s">
        <v>40</v>
      </c>
      <c r="U5" s="4" t="s">
        <v>41</v>
      </c>
    </row>
    <row r="6" spans="1:21" ht="18" customHeight="1">
      <c r="A6" s="1"/>
      <c r="B6" s="10">
        <v>1</v>
      </c>
      <c r="C6" s="7"/>
      <c r="D6" s="7"/>
      <c r="E6" s="11"/>
      <c r="F6" s="12" t="str">
        <f>CONCATENATE("支第","01-",B6,"号")</f>
        <v>支第01-1号</v>
      </c>
      <c r="G6" s="13"/>
      <c r="I6" s="10">
        <v>1</v>
      </c>
      <c r="J6" s="7"/>
      <c r="K6" s="7"/>
      <c r="L6" s="11"/>
      <c r="M6" s="12" t="str">
        <f>CONCATENATE("支第","01-",I6,"号")</f>
        <v>支第01-1号</v>
      </c>
      <c r="N6" s="13"/>
      <c r="P6" s="10">
        <v>1</v>
      </c>
      <c r="Q6" s="7"/>
      <c r="R6" s="7"/>
      <c r="S6" s="11"/>
      <c r="T6" s="12" t="str">
        <f>CONCATENATE("支第","01-",P6,"号")</f>
        <v>支第01-1号</v>
      </c>
      <c r="U6" s="13"/>
    </row>
    <row r="7" spans="1:21" ht="18" customHeight="1">
      <c r="A7" s="1"/>
      <c r="B7" s="10">
        <v>2</v>
      </c>
      <c r="C7" s="7"/>
      <c r="D7" s="7"/>
      <c r="E7" s="11"/>
      <c r="F7" s="12" t="str">
        <f t="shared" ref="F7:F44" si="0">CONCATENATE("支第","01-",B7,"号")</f>
        <v>支第01-2号</v>
      </c>
      <c r="G7" s="13"/>
      <c r="I7" s="10">
        <v>2</v>
      </c>
      <c r="J7" s="7"/>
      <c r="K7" s="7"/>
      <c r="L7" s="11"/>
      <c r="M7" s="12" t="str">
        <f t="shared" ref="M7:M44" si="1">CONCATENATE("支第","01-",I7,"号")</f>
        <v>支第01-2号</v>
      </c>
      <c r="N7" s="13"/>
      <c r="P7" s="10">
        <v>2</v>
      </c>
      <c r="Q7" s="7"/>
      <c r="R7" s="7"/>
      <c r="S7" s="11"/>
      <c r="T7" s="12" t="str">
        <f t="shared" ref="T7:T44" si="2">CONCATENATE("支第","01-",P7,"号")</f>
        <v>支第01-2号</v>
      </c>
      <c r="U7" s="13"/>
    </row>
    <row r="8" spans="1:21" ht="18" customHeight="1">
      <c r="A8" s="1"/>
      <c r="B8" s="10">
        <v>3</v>
      </c>
      <c r="C8" s="7"/>
      <c r="D8" s="7"/>
      <c r="E8" s="11"/>
      <c r="F8" s="12" t="str">
        <f t="shared" si="0"/>
        <v>支第01-3号</v>
      </c>
      <c r="G8" s="13"/>
      <c r="I8" s="10">
        <v>3</v>
      </c>
      <c r="J8" s="7"/>
      <c r="K8" s="7"/>
      <c r="L8" s="11"/>
      <c r="M8" s="12" t="str">
        <f t="shared" si="1"/>
        <v>支第01-3号</v>
      </c>
      <c r="N8" s="13"/>
      <c r="P8" s="10">
        <v>3</v>
      </c>
      <c r="Q8" s="7"/>
      <c r="R8" s="7"/>
      <c r="S8" s="11"/>
      <c r="T8" s="12" t="str">
        <f t="shared" si="2"/>
        <v>支第01-3号</v>
      </c>
      <c r="U8" s="13"/>
    </row>
    <row r="9" spans="1:21" ht="18" customHeight="1">
      <c r="A9" s="1"/>
      <c r="B9" s="10">
        <v>4</v>
      </c>
      <c r="C9" s="7"/>
      <c r="D9" s="7"/>
      <c r="E9" s="11"/>
      <c r="F9" s="12" t="str">
        <f t="shared" si="0"/>
        <v>支第01-4号</v>
      </c>
      <c r="G9" s="13"/>
      <c r="I9" s="10">
        <v>4</v>
      </c>
      <c r="J9" s="7"/>
      <c r="K9" s="7"/>
      <c r="L9" s="11"/>
      <c r="M9" s="12" t="str">
        <f t="shared" si="1"/>
        <v>支第01-4号</v>
      </c>
      <c r="N9" s="13"/>
      <c r="P9" s="10">
        <v>4</v>
      </c>
      <c r="Q9" s="7"/>
      <c r="R9" s="7"/>
      <c r="S9" s="11"/>
      <c r="T9" s="12" t="str">
        <f t="shared" si="2"/>
        <v>支第01-4号</v>
      </c>
      <c r="U9" s="13"/>
    </row>
    <row r="10" spans="1:21" ht="18" customHeight="1">
      <c r="A10" s="1"/>
      <c r="B10" s="10">
        <v>5</v>
      </c>
      <c r="C10" s="7"/>
      <c r="D10" s="7"/>
      <c r="E10" s="11"/>
      <c r="F10" s="12" t="str">
        <f t="shared" si="0"/>
        <v>支第01-5号</v>
      </c>
      <c r="G10" s="13"/>
      <c r="I10" s="10">
        <v>5</v>
      </c>
      <c r="J10" s="7"/>
      <c r="K10" s="7"/>
      <c r="L10" s="11"/>
      <c r="M10" s="12" t="str">
        <f t="shared" si="1"/>
        <v>支第01-5号</v>
      </c>
      <c r="N10" s="13"/>
      <c r="P10" s="10">
        <v>5</v>
      </c>
      <c r="Q10" s="7"/>
      <c r="R10" s="7"/>
      <c r="S10" s="11"/>
      <c r="T10" s="12" t="str">
        <f t="shared" si="2"/>
        <v>支第01-5号</v>
      </c>
      <c r="U10" s="13"/>
    </row>
    <row r="11" spans="1:21" ht="18" customHeight="1">
      <c r="A11" s="1"/>
      <c r="B11" s="10">
        <v>6</v>
      </c>
      <c r="C11" s="7"/>
      <c r="D11" s="7"/>
      <c r="E11" s="11"/>
      <c r="F11" s="12" t="str">
        <f t="shared" si="0"/>
        <v>支第01-6号</v>
      </c>
      <c r="G11" s="13"/>
      <c r="I11" s="10">
        <v>6</v>
      </c>
      <c r="J11" s="7"/>
      <c r="K11" s="7"/>
      <c r="L11" s="11"/>
      <c r="M11" s="12" t="str">
        <f t="shared" si="1"/>
        <v>支第01-6号</v>
      </c>
      <c r="N11" s="13"/>
      <c r="P11" s="10">
        <v>6</v>
      </c>
      <c r="Q11" s="7"/>
      <c r="R11" s="7"/>
      <c r="S11" s="11"/>
      <c r="T11" s="12" t="str">
        <f t="shared" si="2"/>
        <v>支第01-6号</v>
      </c>
      <c r="U11" s="13"/>
    </row>
    <row r="12" spans="1:21" ht="18" customHeight="1">
      <c r="A12" s="1"/>
      <c r="B12" s="10">
        <v>7</v>
      </c>
      <c r="C12" s="7"/>
      <c r="D12" s="7"/>
      <c r="E12" s="11"/>
      <c r="F12" s="12" t="str">
        <f t="shared" si="0"/>
        <v>支第01-7号</v>
      </c>
      <c r="G12" s="13"/>
      <c r="I12" s="10">
        <v>7</v>
      </c>
      <c r="J12" s="7"/>
      <c r="K12" s="7"/>
      <c r="L12" s="11"/>
      <c r="M12" s="12" t="str">
        <f t="shared" si="1"/>
        <v>支第01-7号</v>
      </c>
      <c r="N12" s="13"/>
      <c r="P12" s="10">
        <v>7</v>
      </c>
      <c r="Q12" s="7"/>
      <c r="R12" s="7"/>
      <c r="S12" s="11"/>
      <c r="T12" s="12" t="str">
        <f t="shared" si="2"/>
        <v>支第01-7号</v>
      </c>
      <c r="U12" s="13"/>
    </row>
    <row r="13" spans="1:21" ht="18" customHeight="1">
      <c r="A13" s="1"/>
      <c r="B13" s="10">
        <v>8</v>
      </c>
      <c r="C13" s="7"/>
      <c r="D13" s="7"/>
      <c r="E13" s="11"/>
      <c r="F13" s="12" t="str">
        <f t="shared" si="0"/>
        <v>支第01-8号</v>
      </c>
      <c r="G13" s="13"/>
      <c r="I13" s="10">
        <v>8</v>
      </c>
      <c r="J13" s="7"/>
      <c r="K13" s="7"/>
      <c r="L13" s="11"/>
      <c r="M13" s="12" t="str">
        <f t="shared" si="1"/>
        <v>支第01-8号</v>
      </c>
      <c r="N13" s="13"/>
      <c r="P13" s="10">
        <v>8</v>
      </c>
      <c r="Q13" s="7"/>
      <c r="R13" s="7"/>
      <c r="S13" s="11"/>
      <c r="T13" s="12" t="str">
        <f t="shared" si="2"/>
        <v>支第01-8号</v>
      </c>
      <c r="U13" s="13"/>
    </row>
    <row r="14" spans="1:21" ht="18" customHeight="1">
      <c r="A14" s="1"/>
      <c r="B14" s="10">
        <v>9</v>
      </c>
      <c r="C14" s="7"/>
      <c r="D14" s="7"/>
      <c r="E14" s="11"/>
      <c r="F14" s="12" t="str">
        <f t="shared" si="0"/>
        <v>支第01-9号</v>
      </c>
      <c r="G14" s="13"/>
      <c r="I14" s="10">
        <v>9</v>
      </c>
      <c r="J14" s="7"/>
      <c r="K14" s="7"/>
      <c r="L14" s="11"/>
      <c r="M14" s="12" t="str">
        <f t="shared" si="1"/>
        <v>支第01-9号</v>
      </c>
      <c r="N14" s="13"/>
      <c r="P14" s="10">
        <v>9</v>
      </c>
      <c r="Q14" s="7"/>
      <c r="R14" s="7"/>
      <c r="S14" s="11"/>
      <c r="T14" s="12" t="str">
        <f t="shared" si="2"/>
        <v>支第01-9号</v>
      </c>
      <c r="U14" s="13"/>
    </row>
    <row r="15" spans="1:21" ht="18" customHeight="1">
      <c r="A15" s="1"/>
      <c r="B15" s="10">
        <v>10</v>
      </c>
      <c r="C15" s="7"/>
      <c r="D15" s="7"/>
      <c r="E15" s="11"/>
      <c r="F15" s="12" t="str">
        <f t="shared" si="0"/>
        <v>支第01-10号</v>
      </c>
      <c r="G15" s="13"/>
      <c r="I15" s="10">
        <v>10</v>
      </c>
      <c r="J15" s="7"/>
      <c r="K15" s="7"/>
      <c r="L15" s="11"/>
      <c r="M15" s="12" t="str">
        <f t="shared" si="1"/>
        <v>支第01-10号</v>
      </c>
      <c r="N15" s="13"/>
      <c r="P15" s="10">
        <v>10</v>
      </c>
      <c r="Q15" s="7"/>
      <c r="R15" s="7"/>
      <c r="S15" s="11"/>
      <c r="T15" s="12" t="str">
        <f t="shared" si="2"/>
        <v>支第01-10号</v>
      </c>
      <c r="U15" s="13"/>
    </row>
    <row r="16" spans="1:21" ht="18" customHeight="1">
      <c r="A16" s="1"/>
      <c r="B16" s="10">
        <v>11</v>
      </c>
      <c r="C16" s="7"/>
      <c r="D16" s="7"/>
      <c r="E16" s="11"/>
      <c r="F16" s="12" t="str">
        <f t="shared" si="0"/>
        <v>支第01-11号</v>
      </c>
      <c r="G16" s="13"/>
      <c r="I16" s="10">
        <v>11</v>
      </c>
      <c r="J16" s="7"/>
      <c r="K16" s="7"/>
      <c r="L16" s="11"/>
      <c r="M16" s="12" t="str">
        <f t="shared" si="1"/>
        <v>支第01-11号</v>
      </c>
      <c r="N16" s="13"/>
      <c r="P16" s="10">
        <v>11</v>
      </c>
      <c r="Q16" s="7"/>
      <c r="R16" s="7"/>
      <c r="S16" s="11"/>
      <c r="T16" s="12" t="str">
        <f t="shared" si="2"/>
        <v>支第01-11号</v>
      </c>
      <c r="U16" s="13"/>
    </row>
    <row r="17" spans="1:21" ht="18" customHeight="1">
      <c r="A17" s="1"/>
      <c r="B17" s="10">
        <v>12</v>
      </c>
      <c r="C17" s="7"/>
      <c r="D17" s="7"/>
      <c r="E17" s="11"/>
      <c r="F17" s="12" t="str">
        <f t="shared" si="0"/>
        <v>支第01-12号</v>
      </c>
      <c r="G17" s="13"/>
      <c r="I17" s="10">
        <v>12</v>
      </c>
      <c r="J17" s="7"/>
      <c r="K17" s="7"/>
      <c r="L17" s="11"/>
      <c r="M17" s="12" t="str">
        <f t="shared" si="1"/>
        <v>支第01-12号</v>
      </c>
      <c r="N17" s="13"/>
      <c r="P17" s="10">
        <v>12</v>
      </c>
      <c r="Q17" s="7"/>
      <c r="R17" s="7"/>
      <c r="S17" s="11"/>
      <c r="T17" s="12" t="str">
        <f t="shared" si="2"/>
        <v>支第01-12号</v>
      </c>
      <c r="U17" s="13"/>
    </row>
    <row r="18" spans="1:21" ht="18" customHeight="1">
      <c r="A18" s="1"/>
      <c r="B18" s="10">
        <v>13</v>
      </c>
      <c r="C18" s="7"/>
      <c r="D18" s="7"/>
      <c r="E18" s="11"/>
      <c r="F18" s="12" t="str">
        <f t="shared" si="0"/>
        <v>支第01-13号</v>
      </c>
      <c r="G18" s="13"/>
      <c r="I18" s="10">
        <v>13</v>
      </c>
      <c r="J18" s="7"/>
      <c r="K18" s="7"/>
      <c r="L18" s="11"/>
      <c r="M18" s="12" t="str">
        <f t="shared" si="1"/>
        <v>支第01-13号</v>
      </c>
      <c r="N18" s="13"/>
      <c r="P18" s="10">
        <v>13</v>
      </c>
      <c r="Q18" s="7"/>
      <c r="R18" s="7"/>
      <c r="S18" s="11"/>
      <c r="T18" s="12" t="str">
        <f t="shared" si="2"/>
        <v>支第01-13号</v>
      </c>
      <c r="U18" s="13"/>
    </row>
    <row r="19" spans="1:21" ht="18" customHeight="1">
      <c r="A19" s="1"/>
      <c r="B19" s="10">
        <v>14</v>
      </c>
      <c r="C19" s="7"/>
      <c r="D19" s="7"/>
      <c r="E19" s="11"/>
      <c r="F19" s="12" t="str">
        <f t="shared" si="0"/>
        <v>支第01-14号</v>
      </c>
      <c r="G19" s="13"/>
      <c r="I19" s="10">
        <v>14</v>
      </c>
      <c r="J19" s="7"/>
      <c r="K19" s="7"/>
      <c r="L19" s="11"/>
      <c r="M19" s="12" t="str">
        <f t="shared" si="1"/>
        <v>支第01-14号</v>
      </c>
      <c r="N19" s="13"/>
      <c r="P19" s="10">
        <v>14</v>
      </c>
      <c r="Q19" s="7"/>
      <c r="R19" s="7"/>
      <c r="S19" s="11"/>
      <c r="T19" s="12" t="str">
        <f t="shared" si="2"/>
        <v>支第01-14号</v>
      </c>
      <c r="U19" s="13"/>
    </row>
    <row r="20" spans="1:21" ht="18" customHeight="1">
      <c r="A20" s="1"/>
      <c r="B20" s="10">
        <v>15</v>
      </c>
      <c r="C20" s="7"/>
      <c r="D20" s="7"/>
      <c r="E20" s="11"/>
      <c r="F20" s="12" t="str">
        <f t="shared" si="0"/>
        <v>支第01-15号</v>
      </c>
      <c r="G20" s="13"/>
      <c r="I20" s="10">
        <v>15</v>
      </c>
      <c r="J20" s="7"/>
      <c r="K20" s="7"/>
      <c r="L20" s="11"/>
      <c r="M20" s="12" t="str">
        <f t="shared" si="1"/>
        <v>支第01-15号</v>
      </c>
      <c r="N20" s="13"/>
      <c r="P20" s="10">
        <v>15</v>
      </c>
      <c r="Q20" s="7"/>
      <c r="R20" s="7"/>
      <c r="S20" s="11"/>
      <c r="T20" s="12" t="str">
        <f t="shared" si="2"/>
        <v>支第01-15号</v>
      </c>
      <c r="U20" s="13"/>
    </row>
    <row r="21" spans="1:21" ht="18" customHeight="1">
      <c r="A21" s="1"/>
      <c r="B21" s="10">
        <v>16</v>
      </c>
      <c r="C21" s="7"/>
      <c r="D21" s="7"/>
      <c r="E21" s="11"/>
      <c r="F21" s="12" t="str">
        <f t="shared" si="0"/>
        <v>支第01-16号</v>
      </c>
      <c r="G21" s="13"/>
      <c r="I21" s="10">
        <v>16</v>
      </c>
      <c r="J21" s="7"/>
      <c r="K21" s="7"/>
      <c r="L21" s="11"/>
      <c r="M21" s="12" t="str">
        <f t="shared" si="1"/>
        <v>支第01-16号</v>
      </c>
      <c r="N21" s="13"/>
      <c r="P21" s="10">
        <v>16</v>
      </c>
      <c r="Q21" s="7"/>
      <c r="R21" s="7"/>
      <c r="S21" s="11"/>
      <c r="T21" s="12" t="str">
        <f t="shared" si="2"/>
        <v>支第01-16号</v>
      </c>
      <c r="U21" s="13"/>
    </row>
    <row r="22" spans="1:21" ht="18" customHeight="1">
      <c r="A22" s="1"/>
      <c r="B22" s="10">
        <v>17</v>
      </c>
      <c r="C22" s="7"/>
      <c r="D22" s="7"/>
      <c r="E22" s="11"/>
      <c r="F22" s="12" t="str">
        <f t="shared" si="0"/>
        <v>支第01-17号</v>
      </c>
      <c r="G22" s="13"/>
      <c r="I22" s="10">
        <v>17</v>
      </c>
      <c r="J22" s="7"/>
      <c r="K22" s="7"/>
      <c r="L22" s="11"/>
      <c r="M22" s="12" t="str">
        <f t="shared" si="1"/>
        <v>支第01-17号</v>
      </c>
      <c r="N22" s="13"/>
      <c r="P22" s="10">
        <v>17</v>
      </c>
      <c r="Q22" s="7"/>
      <c r="R22" s="7"/>
      <c r="S22" s="11"/>
      <c r="T22" s="12" t="str">
        <f t="shared" si="2"/>
        <v>支第01-17号</v>
      </c>
      <c r="U22" s="13"/>
    </row>
    <row r="23" spans="1:21" ht="18" customHeight="1">
      <c r="A23" s="1"/>
      <c r="B23" s="10">
        <v>18</v>
      </c>
      <c r="C23" s="7"/>
      <c r="D23" s="7"/>
      <c r="E23" s="11"/>
      <c r="F23" s="12" t="str">
        <f t="shared" si="0"/>
        <v>支第01-18号</v>
      </c>
      <c r="G23" s="13"/>
      <c r="I23" s="10">
        <v>18</v>
      </c>
      <c r="J23" s="7"/>
      <c r="K23" s="7"/>
      <c r="L23" s="11"/>
      <c r="M23" s="12" t="str">
        <f t="shared" si="1"/>
        <v>支第01-18号</v>
      </c>
      <c r="N23" s="13"/>
      <c r="P23" s="10">
        <v>18</v>
      </c>
      <c r="Q23" s="7"/>
      <c r="R23" s="7"/>
      <c r="S23" s="11"/>
      <c r="T23" s="12" t="str">
        <f t="shared" si="2"/>
        <v>支第01-18号</v>
      </c>
      <c r="U23" s="13"/>
    </row>
    <row r="24" spans="1:21" ht="18" customHeight="1">
      <c r="A24" s="1"/>
      <c r="B24" s="10">
        <v>19</v>
      </c>
      <c r="C24" s="7"/>
      <c r="D24" s="7"/>
      <c r="E24" s="11"/>
      <c r="F24" s="12" t="str">
        <f t="shared" si="0"/>
        <v>支第01-19号</v>
      </c>
      <c r="G24" s="13"/>
      <c r="I24" s="10">
        <v>19</v>
      </c>
      <c r="J24" s="7"/>
      <c r="K24" s="7"/>
      <c r="L24" s="11"/>
      <c r="M24" s="12" t="str">
        <f t="shared" si="1"/>
        <v>支第01-19号</v>
      </c>
      <c r="N24" s="13"/>
      <c r="P24" s="10">
        <v>19</v>
      </c>
      <c r="Q24" s="7"/>
      <c r="R24" s="7"/>
      <c r="S24" s="11"/>
      <c r="T24" s="12" t="str">
        <f t="shared" si="2"/>
        <v>支第01-19号</v>
      </c>
      <c r="U24" s="13"/>
    </row>
    <row r="25" spans="1:21" ht="18" customHeight="1">
      <c r="A25" s="1"/>
      <c r="B25" s="10">
        <v>20</v>
      </c>
      <c r="C25" s="7"/>
      <c r="D25" s="7"/>
      <c r="E25" s="11"/>
      <c r="F25" s="12" t="str">
        <f t="shared" si="0"/>
        <v>支第01-20号</v>
      </c>
      <c r="G25" s="13"/>
      <c r="I25" s="10">
        <v>20</v>
      </c>
      <c r="J25" s="7"/>
      <c r="K25" s="7"/>
      <c r="L25" s="11"/>
      <c r="M25" s="12" t="str">
        <f t="shared" si="1"/>
        <v>支第01-20号</v>
      </c>
      <c r="N25" s="13"/>
      <c r="P25" s="10">
        <v>20</v>
      </c>
      <c r="Q25" s="7"/>
      <c r="R25" s="7"/>
      <c r="S25" s="11"/>
      <c r="T25" s="12" t="str">
        <f t="shared" si="2"/>
        <v>支第01-20号</v>
      </c>
      <c r="U25" s="13"/>
    </row>
    <row r="26" spans="1:21" ht="18" customHeight="1">
      <c r="A26" s="1"/>
      <c r="B26" s="10">
        <v>21</v>
      </c>
      <c r="C26" s="7"/>
      <c r="D26" s="7"/>
      <c r="E26" s="11"/>
      <c r="F26" s="12" t="str">
        <f t="shared" si="0"/>
        <v>支第01-21号</v>
      </c>
      <c r="G26" s="13"/>
      <c r="I26" s="10">
        <v>21</v>
      </c>
      <c r="J26" s="7"/>
      <c r="K26" s="7"/>
      <c r="L26" s="11"/>
      <c r="M26" s="12" t="str">
        <f t="shared" si="1"/>
        <v>支第01-21号</v>
      </c>
      <c r="N26" s="13"/>
      <c r="P26" s="10">
        <v>21</v>
      </c>
      <c r="Q26" s="7"/>
      <c r="R26" s="7"/>
      <c r="S26" s="11"/>
      <c r="T26" s="12" t="str">
        <f t="shared" si="2"/>
        <v>支第01-21号</v>
      </c>
      <c r="U26" s="13"/>
    </row>
    <row r="27" spans="1:21" ht="18" customHeight="1">
      <c r="A27" s="1"/>
      <c r="B27" s="10">
        <v>22</v>
      </c>
      <c r="C27" s="7"/>
      <c r="D27" s="7"/>
      <c r="E27" s="11"/>
      <c r="F27" s="12" t="str">
        <f t="shared" si="0"/>
        <v>支第01-22号</v>
      </c>
      <c r="G27" s="13"/>
      <c r="I27" s="10">
        <v>22</v>
      </c>
      <c r="J27" s="7"/>
      <c r="K27" s="7"/>
      <c r="L27" s="11"/>
      <c r="M27" s="12" t="str">
        <f t="shared" si="1"/>
        <v>支第01-22号</v>
      </c>
      <c r="N27" s="13"/>
      <c r="P27" s="10">
        <v>22</v>
      </c>
      <c r="Q27" s="7"/>
      <c r="R27" s="7"/>
      <c r="S27" s="11"/>
      <c r="T27" s="12" t="str">
        <f t="shared" si="2"/>
        <v>支第01-22号</v>
      </c>
      <c r="U27" s="13"/>
    </row>
    <row r="28" spans="1:21" ht="18" customHeight="1">
      <c r="A28" s="1"/>
      <c r="B28" s="10">
        <v>23</v>
      </c>
      <c r="C28" s="7"/>
      <c r="D28" s="7"/>
      <c r="E28" s="11"/>
      <c r="F28" s="12" t="str">
        <f t="shared" si="0"/>
        <v>支第01-23号</v>
      </c>
      <c r="G28" s="13"/>
      <c r="I28" s="10">
        <v>23</v>
      </c>
      <c r="J28" s="7"/>
      <c r="K28" s="7"/>
      <c r="L28" s="11"/>
      <c r="M28" s="12" t="str">
        <f t="shared" si="1"/>
        <v>支第01-23号</v>
      </c>
      <c r="N28" s="13"/>
      <c r="P28" s="10">
        <v>23</v>
      </c>
      <c r="Q28" s="7"/>
      <c r="R28" s="7"/>
      <c r="S28" s="11"/>
      <c r="T28" s="12" t="str">
        <f t="shared" si="2"/>
        <v>支第01-23号</v>
      </c>
      <c r="U28" s="13"/>
    </row>
    <row r="29" spans="1:21" ht="18" customHeight="1">
      <c r="A29" s="1"/>
      <c r="B29" s="10">
        <v>24</v>
      </c>
      <c r="C29" s="7"/>
      <c r="D29" s="7"/>
      <c r="E29" s="9"/>
      <c r="F29" s="12" t="str">
        <f t="shared" si="0"/>
        <v>支第01-24号</v>
      </c>
      <c r="G29" s="13"/>
      <c r="I29" s="10">
        <v>24</v>
      </c>
      <c r="J29" s="7"/>
      <c r="K29" s="7"/>
      <c r="L29" s="9"/>
      <c r="M29" s="12" t="str">
        <f t="shared" si="1"/>
        <v>支第01-24号</v>
      </c>
      <c r="N29" s="13"/>
      <c r="P29" s="10">
        <v>24</v>
      </c>
      <c r="Q29" s="7"/>
      <c r="R29" s="7"/>
      <c r="S29" s="9"/>
      <c r="T29" s="12" t="str">
        <f t="shared" si="2"/>
        <v>支第01-24号</v>
      </c>
      <c r="U29" s="13"/>
    </row>
    <row r="30" spans="1:21" ht="18" customHeight="1">
      <c r="A30" s="1"/>
      <c r="B30" s="10">
        <v>25</v>
      </c>
      <c r="C30" s="14"/>
      <c r="D30" s="14"/>
      <c r="E30" s="11"/>
      <c r="F30" s="12" t="str">
        <f t="shared" si="0"/>
        <v>支第01-25号</v>
      </c>
      <c r="G30" s="15"/>
      <c r="I30" s="10">
        <v>25</v>
      </c>
      <c r="J30" s="14"/>
      <c r="K30" s="14"/>
      <c r="L30" s="11"/>
      <c r="M30" s="12" t="str">
        <f t="shared" si="1"/>
        <v>支第01-25号</v>
      </c>
      <c r="N30" s="15"/>
      <c r="P30" s="10">
        <v>25</v>
      </c>
      <c r="Q30" s="14"/>
      <c r="R30" s="14"/>
      <c r="S30" s="11"/>
      <c r="T30" s="12" t="str">
        <f t="shared" si="2"/>
        <v>支第01-25号</v>
      </c>
      <c r="U30" s="15"/>
    </row>
    <row r="31" spans="1:21" ht="18" customHeight="1">
      <c r="A31" s="1"/>
      <c r="B31" s="10">
        <v>26</v>
      </c>
      <c r="C31" s="7"/>
      <c r="D31" s="7"/>
      <c r="E31" s="9"/>
      <c r="F31" s="12" t="str">
        <f t="shared" si="0"/>
        <v>支第01-26号</v>
      </c>
      <c r="G31" s="13"/>
      <c r="I31" s="10">
        <v>26</v>
      </c>
      <c r="J31" s="7"/>
      <c r="K31" s="7"/>
      <c r="L31" s="9"/>
      <c r="M31" s="12" t="str">
        <f t="shared" si="1"/>
        <v>支第01-26号</v>
      </c>
      <c r="N31" s="13"/>
      <c r="P31" s="10">
        <v>26</v>
      </c>
      <c r="Q31" s="7"/>
      <c r="R31" s="7"/>
      <c r="S31" s="9"/>
      <c r="T31" s="12" t="str">
        <f t="shared" si="2"/>
        <v>支第01-26号</v>
      </c>
      <c r="U31" s="13"/>
    </row>
    <row r="32" spans="1:21" ht="18" customHeight="1">
      <c r="A32" s="1"/>
      <c r="B32" s="10">
        <v>27</v>
      </c>
      <c r="C32" s="7"/>
      <c r="D32" s="7"/>
      <c r="E32" s="11"/>
      <c r="F32" s="12" t="str">
        <f t="shared" si="0"/>
        <v>支第01-27号</v>
      </c>
      <c r="G32" s="13"/>
      <c r="I32" s="10">
        <v>27</v>
      </c>
      <c r="J32" s="7"/>
      <c r="K32" s="7"/>
      <c r="L32" s="11"/>
      <c r="M32" s="12" t="str">
        <f t="shared" si="1"/>
        <v>支第01-27号</v>
      </c>
      <c r="N32" s="13"/>
      <c r="P32" s="10">
        <v>27</v>
      </c>
      <c r="Q32" s="7"/>
      <c r="R32" s="7"/>
      <c r="S32" s="11"/>
      <c r="T32" s="12" t="str">
        <f t="shared" si="2"/>
        <v>支第01-27号</v>
      </c>
      <c r="U32" s="13"/>
    </row>
    <row r="33" spans="1:21" ht="18" customHeight="1">
      <c r="A33" s="1"/>
      <c r="B33" s="10">
        <v>28</v>
      </c>
      <c r="C33" s="14"/>
      <c r="D33" s="14"/>
      <c r="E33" s="11"/>
      <c r="F33" s="12" t="str">
        <f t="shared" si="0"/>
        <v>支第01-28号</v>
      </c>
      <c r="G33" s="15"/>
      <c r="I33" s="10">
        <v>28</v>
      </c>
      <c r="J33" s="14"/>
      <c r="K33" s="14"/>
      <c r="L33" s="11"/>
      <c r="M33" s="12" t="str">
        <f t="shared" si="1"/>
        <v>支第01-28号</v>
      </c>
      <c r="N33" s="15"/>
      <c r="P33" s="10">
        <v>28</v>
      </c>
      <c r="Q33" s="14"/>
      <c r="R33" s="14"/>
      <c r="S33" s="11"/>
      <c r="T33" s="12" t="str">
        <f t="shared" si="2"/>
        <v>支第01-28号</v>
      </c>
      <c r="U33" s="15"/>
    </row>
    <row r="34" spans="1:21" ht="18" customHeight="1">
      <c r="A34" s="1"/>
      <c r="B34" s="10">
        <v>29</v>
      </c>
      <c r="C34" s="7"/>
      <c r="D34" s="7"/>
      <c r="E34" s="9"/>
      <c r="F34" s="12" t="str">
        <f t="shared" si="0"/>
        <v>支第01-29号</v>
      </c>
      <c r="G34" s="13"/>
      <c r="I34" s="10">
        <v>29</v>
      </c>
      <c r="J34" s="7"/>
      <c r="K34" s="7"/>
      <c r="L34" s="9"/>
      <c r="M34" s="12" t="str">
        <f t="shared" si="1"/>
        <v>支第01-29号</v>
      </c>
      <c r="N34" s="13"/>
      <c r="P34" s="10">
        <v>29</v>
      </c>
      <c r="Q34" s="7"/>
      <c r="R34" s="7"/>
      <c r="S34" s="9"/>
      <c r="T34" s="12" t="str">
        <f t="shared" si="2"/>
        <v>支第01-29号</v>
      </c>
      <c r="U34" s="13"/>
    </row>
    <row r="35" spans="1:21" ht="18" customHeight="1">
      <c r="A35" s="1"/>
      <c r="B35" s="10">
        <v>30</v>
      </c>
      <c r="C35" s="7"/>
      <c r="D35" s="7"/>
      <c r="E35" s="11"/>
      <c r="F35" s="12" t="str">
        <f t="shared" si="0"/>
        <v>支第01-30号</v>
      </c>
      <c r="G35" s="13"/>
      <c r="I35" s="10">
        <v>30</v>
      </c>
      <c r="J35" s="7"/>
      <c r="K35" s="7"/>
      <c r="L35" s="11"/>
      <c r="M35" s="12" t="str">
        <f t="shared" si="1"/>
        <v>支第01-30号</v>
      </c>
      <c r="N35" s="13"/>
      <c r="P35" s="10">
        <v>30</v>
      </c>
      <c r="Q35" s="7"/>
      <c r="R35" s="7"/>
      <c r="S35" s="11"/>
      <c r="T35" s="12" t="str">
        <f t="shared" si="2"/>
        <v>支第01-30号</v>
      </c>
      <c r="U35" s="13"/>
    </row>
    <row r="36" spans="1:21" ht="18" customHeight="1">
      <c r="A36" s="1"/>
      <c r="B36" s="10">
        <v>31</v>
      </c>
      <c r="C36" s="7"/>
      <c r="D36" s="7"/>
      <c r="E36" s="9"/>
      <c r="F36" s="12" t="str">
        <f t="shared" si="0"/>
        <v>支第01-31号</v>
      </c>
      <c r="G36" s="13"/>
      <c r="I36" s="10">
        <v>31</v>
      </c>
      <c r="J36" s="7"/>
      <c r="K36" s="7"/>
      <c r="L36" s="9"/>
      <c r="M36" s="12" t="str">
        <f t="shared" si="1"/>
        <v>支第01-31号</v>
      </c>
      <c r="N36" s="13"/>
      <c r="P36" s="10">
        <v>31</v>
      </c>
      <c r="Q36" s="7"/>
      <c r="R36" s="7"/>
      <c r="S36" s="9"/>
      <c r="T36" s="12" t="str">
        <f t="shared" si="2"/>
        <v>支第01-31号</v>
      </c>
      <c r="U36" s="13"/>
    </row>
    <row r="37" spans="1:21" ht="18" customHeight="1">
      <c r="A37" s="1"/>
      <c r="B37" s="10">
        <v>32</v>
      </c>
      <c r="C37" s="7"/>
      <c r="D37" s="7"/>
      <c r="E37" s="11"/>
      <c r="F37" s="12" t="str">
        <f t="shared" si="0"/>
        <v>支第01-32号</v>
      </c>
      <c r="G37" s="13"/>
      <c r="I37" s="10">
        <v>32</v>
      </c>
      <c r="J37" s="7"/>
      <c r="K37" s="7"/>
      <c r="L37" s="11"/>
      <c r="M37" s="12" t="str">
        <f t="shared" si="1"/>
        <v>支第01-32号</v>
      </c>
      <c r="N37" s="13"/>
      <c r="P37" s="10">
        <v>32</v>
      </c>
      <c r="Q37" s="7"/>
      <c r="R37" s="7"/>
      <c r="S37" s="11"/>
      <c r="T37" s="12" t="str">
        <f t="shared" si="2"/>
        <v>支第01-32号</v>
      </c>
      <c r="U37" s="13"/>
    </row>
    <row r="38" spans="1:21" ht="18" customHeight="1">
      <c r="A38" s="1"/>
      <c r="B38" s="10">
        <v>33</v>
      </c>
      <c r="C38" s="7"/>
      <c r="D38" s="7"/>
      <c r="E38" s="9"/>
      <c r="F38" s="12" t="str">
        <f t="shared" si="0"/>
        <v>支第01-33号</v>
      </c>
      <c r="G38" s="13"/>
      <c r="I38" s="10">
        <v>33</v>
      </c>
      <c r="J38" s="7"/>
      <c r="K38" s="7"/>
      <c r="L38" s="9"/>
      <c r="M38" s="12" t="str">
        <f t="shared" si="1"/>
        <v>支第01-33号</v>
      </c>
      <c r="N38" s="13"/>
      <c r="P38" s="10">
        <v>33</v>
      </c>
      <c r="Q38" s="7"/>
      <c r="R38" s="7"/>
      <c r="S38" s="9"/>
      <c r="T38" s="12" t="str">
        <f t="shared" si="2"/>
        <v>支第01-33号</v>
      </c>
      <c r="U38" s="13"/>
    </row>
    <row r="39" spans="1:21" ht="18" customHeight="1">
      <c r="A39" s="1"/>
      <c r="B39" s="10">
        <v>34</v>
      </c>
      <c r="C39" s="7"/>
      <c r="D39" s="7"/>
      <c r="E39" s="11"/>
      <c r="F39" s="12" t="str">
        <f t="shared" si="0"/>
        <v>支第01-34号</v>
      </c>
      <c r="G39" s="13"/>
      <c r="I39" s="10">
        <v>34</v>
      </c>
      <c r="J39" s="7"/>
      <c r="K39" s="7"/>
      <c r="L39" s="11"/>
      <c r="M39" s="12" t="str">
        <f t="shared" si="1"/>
        <v>支第01-34号</v>
      </c>
      <c r="N39" s="13"/>
      <c r="P39" s="10">
        <v>34</v>
      </c>
      <c r="Q39" s="7"/>
      <c r="R39" s="7"/>
      <c r="S39" s="11"/>
      <c r="T39" s="12" t="str">
        <f t="shared" si="2"/>
        <v>支第01-34号</v>
      </c>
      <c r="U39" s="13"/>
    </row>
    <row r="40" spans="1:21" ht="18" customHeight="1">
      <c r="A40" s="1"/>
      <c r="B40" s="10">
        <v>35</v>
      </c>
      <c r="C40" s="7"/>
      <c r="D40" s="7"/>
      <c r="E40" s="11"/>
      <c r="F40" s="12" t="str">
        <f t="shared" si="0"/>
        <v>支第01-35号</v>
      </c>
      <c r="G40" s="13"/>
      <c r="I40" s="10">
        <v>35</v>
      </c>
      <c r="J40" s="7"/>
      <c r="K40" s="7"/>
      <c r="L40" s="11"/>
      <c r="M40" s="12" t="str">
        <f t="shared" si="1"/>
        <v>支第01-35号</v>
      </c>
      <c r="N40" s="13"/>
      <c r="P40" s="10">
        <v>35</v>
      </c>
      <c r="Q40" s="7"/>
      <c r="R40" s="7"/>
      <c r="S40" s="11"/>
      <c r="T40" s="12" t="str">
        <f t="shared" si="2"/>
        <v>支第01-35号</v>
      </c>
      <c r="U40" s="13"/>
    </row>
    <row r="41" spans="1:21" ht="18" customHeight="1">
      <c r="A41" s="1"/>
      <c r="B41" s="10">
        <v>36</v>
      </c>
      <c r="C41" s="7"/>
      <c r="D41" s="7"/>
      <c r="E41" s="11"/>
      <c r="F41" s="12" t="str">
        <f t="shared" si="0"/>
        <v>支第01-36号</v>
      </c>
      <c r="G41" s="13"/>
      <c r="I41" s="10">
        <v>36</v>
      </c>
      <c r="J41" s="7"/>
      <c r="K41" s="7"/>
      <c r="L41" s="11"/>
      <c r="M41" s="12" t="str">
        <f t="shared" si="1"/>
        <v>支第01-36号</v>
      </c>
      <c r="N41" s="13"/>
      <c r="P41" s="10">
        <v>36</v>
      </c>
      <c r="Q41" s="7"/>
      <c r="R41" s="7"/>
      <c r="S41" s="11"/>
      <c r="T41" s="12" t="str">
        <f t="shared" si="2"/>
        <v>支第01-36号</v>
      </c>
      <c r="U41" s="13"/>
    </row>
    <row r="42" spans="1:21" ht="18" customHeight="1">
      <c r="A42" s="1"/>
      <c r="B42" s="10">
        <v>37</v>
      </c>
      <c r="C42" s="7"/>
      <c r="D42" s="7"/>
      <c r="E42" s="9"/>
      <c r="F42" s="12" t="str">
        <f t="shared" si="0"/>
        <v>支第01-37号</v>
      </c>
      <c r="G42" s="13"/>
      <c r="I42" s="10">
        <v>37</v>
      </c>
      <c r="J42" s="7"/>
      <c r="K42" s="7"/>
      <c r="L42" s="9"/>
      <c r="M42" s="12" t="str">
        <f t="shared" si="1"/>
        <v>支第01-37号</v>
      </c>
      <c r="N42" s="13"/>
      <c r="P42" s="10">
        <v>37</v>
      </c>
      <c r="Q42" s="7"/>
      <c r="R42" s="7"/>
      <c r="S42" s="9"/>
      <c r="T42" s="12" t="str">
        <f t="shared" si="2"/>
        <v>支第01-37号</v>
      </c>
      <c r="U42" s="13"/>
    </row>
    <row r="43" spans="1:21" ht="18" customHeight="1">
      <c r="A43" s="1"/>
      <c r="B43" s="10">
        <v>38</v>
      </c>
      <c r="C43" s="7"/>
      <c r="D43" s="7"/>
      <c r="E43" s="11"/>
      <c r="F43" s="12" t="str">
        <f t="shared" si="0"/>
        <v>支第01-38号</v>
      </c>
      <c r="G43" s="13"/>
      <c r="I43" s="10">
        <v>38</v>
      </c>
      <c r="J43" s="7"/>
      <c r="K43" s="7"/>
      <c r="L43" s="11"/>
      <c r="M43" s="12" t="str">
        <f t="shared" si="1"/>
        <v>支第01-38号</v>
      </c>
      <c r="N43" s="13"/>
      <c r="P43" s="10">
        <v>38</v>
      </c>
      <c r="Q43" s="7"/>
      <c r="R43" s="7"/>
      <c r="S43" s="11"/>
      <c r="T43" s="12" t="str">
        <f t="shared" si="2"/>
        <v>支第01-38号</v>
      </c>
      <c r="U43" s="13"/>
    </row>
    <row r="44" spans="1:21" ht="18" customHeight="1">
      <c r="A44" s="1"/>
      <c r="B44" s="10">
        <v>39</v>
      </c>
      <c r="C44" s="7"/>
      <c r="D44" s="7"/>
      <c r="E44" s="11"/>
      <c r="F44" s="12" t="str">
        <f t="shared" si="0"/>
        <v>支第01-39号</v>
      </c>
      <c r="G44" s="13"/>
      <c r="I44" s="10">
        <v>39</v>
      </c>
      <c r="J44" s="7"/>
      <c r="K44" s="7"/>
      <c r="L44" s="11"/>
      <c r="M44" s="12" t="str">
        <f t="shared" si="1"/>
        <v>支第01-39号</v>
      </c>
      <c r="N44" s="13"/>
      <c r="P44" s="10">
        <v>39</v>
      </c>
      <c r="Q44" s="7"/>
      <c r="R44" s="7"/>
      <c r="S44" s="11"/>
      <c r="T44" s="12" t="str">
        <f t="shared" si="2"/>
        <v>支第01-39号</v>
      </c>
      <c r="U44" s="13"/>
    </row>
    <row r="45" spans="1:21" ht="18" customHeight="1">
      <c r="A45" s="1"/>
      <c r="B45" s="16"/>
      <c r="C45" s="16"/>
      <c r="D45" s="16"/>
      <c r="E45" s="8" t="s">
        <v>42</v>
      </c>
      <c r="F45" s="7"/>
      <c r="G45" s="17">
        <f>SUM(G6:G44)</f>
        <v>0</v>
      </c>
      <c r="I45" s="16"/>
      <c r="J45" s="16"/>
      <c r="K45" s="16"/>
      <c r="L45" s="8" t="s">
        <v>42</v>
      </c>
      <c r="M45" s="7"/>
      <c r="N45" s="17">
        <f>SUM(N6:N44)</f>
        <v>0</v>
      </c>
      <c r="P45" s="16"/>
      <c r="Q45" s="16"/>
      <c r="R45" s="16"/>
      <c r="S45" s="8" t="s">
        <v>42</v>
      </c>
      <c r="T45" s="7"/>
      <c r="U45" s="17">
        <f>SUM(U6:U44)</f>
        <v>0</v>
      </c>
    </row>
  </sheetData>
  <mergeCells count="6">
    <mergeCell ref="B2:D2"/>
    <mergeCell ref="B3:G3"/>
    <mergeCell ref="I2:K2"/>
    <mergeCell ref="I3:N3"/>
    <mergeCell ref="P2:R2"/>
    <mergeCell ref="P3:U3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0"/>
  <sheetViews>
    <sheetView workbookViewId="0">
      <selection activeCell="C40" activeCellId="5" sqref="Q40:S43 U40:U43 N40:N41 J40:L41 G40:G45 C40:E45"/>
    </sheetView>
  </sheetViews>
  <sheetFormatPr defaultRowHeight="13.5"/>
  <cols>
    <col min="1" max="1" width="3" customWidth="1"/>
    <col min="2" max="2" width="3.375" customWidth="1"/>
    <col min="3" max="4" width="4.75" customWidth="1"/>
    <col min="5" max="5" width="39.625" customWidth="1"/>
    <col min="6" max="6" width="15.25" customWidth="1"/>
    <col min="7" max="7" width="16.125" customWidth="1"/>
    <col min="8" max="8" width="3" customWidth="1"/>
    <col min="9" max="9" width="3.375" customWidth="1"/>
    <col min="10" max="11" width="4.75" customWidth="1"/>
    <col min="12" max="12" width="39.625" customWidth="1"/>
    <col min="13" max="13" width="15.25" customWidth="1"/>
    <col min="14" max="14" width="16.125" customWidth="1"/>
    <col min="15" max="15" width="3" customWidth="1"/>
    <col min="16" max="16" width="3.375" customWidth="1"/>
    <col min="17" max="18" width="4.75" customWidth="1"/>
    <col min="19" max="19" width="39.625" customWidth="1"/>
    <col min="20" max="20" width="15.25" customWidth="1"/>
    <col min="21" max="21" width="16.125" customWidth="1"/>
    <col min="22" max="22" width="3" customWidth="1"/>
    <col min="23" max="23" width="3.375" customWidth="1"/>
    <col min="24" max="25" width="4.75" customWidth="1"/>
    <col min="26" max="26" width="39.625" customWidth="1"/>
    <col min="27" max="27" width="15.25" customWidth="1"/>
    <col min="28" max="28" width="16.125" customWidth="1"/>
  </cols>
  <sheetData>
    <row r="1" spans="1:28" ht="17.25">
      <c r="A1" s="1"/>
      <c r="B1" s="142" t="s">
        <v>36</v>
      </c>
      <c r="C1" s="142"/>
      <c r="D1" s="142"/>
      <c r="E1" s="2"/>
      <c r="F1" s="3"/>
      <c r="G1" s="3"/>
      <c r="H1" s="1"/>
      <c r="I1" s="142" t="s">
        <v>36</v>
      </c>
      <c r="J1" s="142"/>
      <c r="K1" s="142"/>
      <c r="L1" s="2"/>
      <c r="M1" s="3"/>
      <c r="N1" s="3"/>
      <c r="O1" s="1"/>
      <c r="P1" s="142" t="s">
        <v>36</v>
      </c>
      <c r="Q1" s="142"/>
      <c r="R1" s="142"/>
      <c r="S1" s="2"/>
      <c r="T1" s="3"/>
      <c r="U1" s="3"/>
      <c r="V1" s="1"/>
      <c r="W1" s="142" t="s">
        <v>36</v>
      </c>
      <c r="X1" s="142"/>
      <c r="Y1" s="142"/>
      <c r="Z1" s="2"/>
      <c r="AA1" s="3"/>
      <c r="AB1" s="3"/>
    </row>
    <row r="2" spans="1:28" ht="23.25" customHeight="1">
      <c r="A2" s="1"/>
      <c r="B2" s="143" t="s">
        <v>90</v>
      </c>
      <c r="C2" s="144"/>
      <c r="D2" s="144"/>
      <c r="E2" s="144"/>
      <c r="F2" s="144"/>
      <c r="G2" s="145"/>
      <c r="H2" s="1"/>
      <c r="I2" s="143" t="s">
        <v>91</v>
      </c>
      <c r="J2" s="144"/>
      <c r="K2" s="144"/>
      <c r="L2" s="144"/>
      <c r="M2" s="144"/>
      <c r="N2" s="145"/>
      <c r="O2" s="1"/>
      <c r="P2" s="143" t="s">
        <v>92</v>
      </c>
      <c r="Q2" s="144"/>
      <c r="R2" s="144"/>
      <c r="S2" s="144"/>
      <c r="T2" s="144"/>
      <c r="U2" s="145"/>
      <c r="V2" s="1"/>
      <c r="W2" s="143" t="s">
        <v>93</v>
      </c>
      <c r="X2" s="144"/>
      <c r="Y2" s="144"/>
      <c r="Z2" s="144"/>
      <c r="AA2" s="144"/>
      <c r="AB2" s="145"/>
    </row>
    <row r="3" spans="1:28">
      <c r="A3" s="1"/>
      <c r="B3" s="5"/>
      <c r="C3" s="5"/>
      <c r="D3" s="5"/>
      <c r="E3" s="6"/>
      <c r="F3" s="6"/>
      <c r="G3" s="6"/>
      <c r="H3" s="1"/>
      <c r="I3" s="5"/>
      <c r="J3" s="5"/>
      <c r="K3" s="5"/>
      <c r="L3" s="6"/>
      <c r="M3" s="6"/>
      <c r="N3" s="6"/>
      <c r="O3" s="1"/>
      <c r="P3" s="5"/>
      <c r="Q3" s="5"/>
      <c r="R3" s="5"/>
      <c r="S3" s="6"/>
      <c r="T3" s="6"/>
      <c r="U3" s="6"/>
      <c r="V3" s="1"/>
      <c r="W3" s="5"/>
      <c r="X3" s="5"/>
      <c r="Y3" s="5"/>
      <c r="Z3" s="6"/>
      <c r="AA3" s="6"/>
      <c r="AB3" s="6"/>
    </row>
    <row r="4" spans="1:28" ht="23.25" customHeight="1">
      <c r="A4" s="1"/>
      <c r="B4" s="7"/>
      <c r="C4" s="4" t="s">
        <v>37</v>
      </c>
      <c r="D4" s="4" t="s">
        <v>38</v>
      </c>
      <c r="E4" s="8" t="s">
        <v>39</v>
      </c>
      <c r="F4" s="4" t="s">
        <v>40</v>
      </c>
      <c r="G4" s="4" t="s">
        <v>41</v>
      </c>
      <c r="H4" s="1"/>
      <c r="I4" s="7"/>
      <c r="J4" s="4" t="s">
        <v>37</v>
      </c>
      <c r="K4" s="4" t="s">
        <v>38</v>
      </c>
      <c r="L4" s="8" t="s">
        <v>39</v>
      </c>
      <c r="M4" s="4" t="s">
        <v>40</v>
      </c>
      <c r="N4" s="4" t="s">
        <v>41</v>
      </c>
      <c r="O4" s="1"/>
      <c r="P4" s="7"/>
      <c r="Q4" s="4" t="s">
        <v>37</v>
      </c>
      <c r="R4" s="4" t="s">
        <v>38</v>
      </c>
      <c r="S4" s="8" t="s">
        <v>39</v>
      </c>
      <c r="T4" s="4" t="s">
        <v>40</v>
      </c>
      <c r="U4" s="4" t="s">
        <v>41</v>
      </c>
      <c r="V4" s="1"/>
      <c r="W4" s="7"/>
      <c r="X4" s="4" t="s">
        <v>37</v>
      </c>
      <c r="Y4" s="4" t="s">
        <v>38</v>
      </c>
      <c r="Z4" s="8" t="s">
        <v>39</v>
      </c>
      <c r="AA4" s="4" t="s">
        <v>40</v>
      </c>
      <c r="AB4" s="4" t="s">
        <v>41</v>
      </c>
    </row>
    <row r="5" spans="1:28" ht="23.25" customHeight="1">
      <c r="A5" s="1"/>
      <c r="B5" s="10">
        <v>1</v>
      </c>
      <c r="C5" s="7"/>
      <c r="D5" s="7"/>
      <c r="E5" s="11"/>
      <c r="F5" s="12" t="str">
        <f>CONCATENATE("支第","01-",B5,"号")</f>
        <v>支第01-1号</v>
      </c>
      <c r="G5" s="13"/>
      <c r="H5" s="1"/>
      <c r="I5" s="10">
        <v>1</v>
      </c>
      <c r="J5" s="7"/>
      <c r="K5" s="7"/>
      <c r="L5" s="11"/>
      <c r="M5" s="12" t="str">
        <f>CONCATENATE("支第","02-",I5,"号")</f>
        <v>支第02-1号</v>
      </c>
      <c r="N5" s="13"/>
      <c r="O5" s="1"/>
      <c r="P5" s="10">
        <v>1</v>
      </c>
      <c r="Q5" s="7"/>
      <c r="R5" s="7"/>
      <c r="S5" s="11"/>
      <c r="T5" s="12" t="str">
        <f>CONCATENATE("支第","03-",P5,"号")</f>
        <v>支第03-1号</v>
      </c>
      <c r="U5" s="13"/>
      <c r="V5" s="1"/>
      <c r="W5" s="10">
        <v>1</v>
      </c>
      <c r="X5" s="7"/>
      <c r="Y5" s="7"/>
      <c r="Z5" s="11"/>
      <c r="AA5" s="12" t="str">
        <f>CONCATENATE("支第","04-",W5,"号")</f>
        <v>支第04-1号</v>
      </c>
      <c r="AB5" s="13"/>
    </row>
    <row r="6" spans="1:28" ht="23.25" customHeight="1">
      <c r="A6" s="1"/>
      <c r="B6" s="10">
        <v>2</v>
      </c>
      <c r="C6" s="7"/>
      <c r="D6" s="7"/>
      <c r="E6" s="11"/>
      <c r="F6" s="12" t="str">
        <f t="shared" ref="F6:F34" si="0">CONCATENATE("支第","01-",B6,"号")</f>
        <v>支第01-2号</v>
      </c>
      <c r="G6" s="13"/>
      <c r="H6" s="1"/>
      <c r="I6" s="10">
        <v>2</v>
      </c>
      <c r="J6" s="7"/>
      <c r="K6" s="7"/>
      <c r="L6" s="11"/>
      <c r="M6" s="12" t="str">
        <f t="shared" ref="M6:M34" si="1">CONCATENATE("支第","02-",I6,"号")</f>
        <v>支第02-2号</v>
      </c>
      <c r="N6" s="13"/>
      <c r="O6" s="1"/>
      <c r="P6" s="10">
        <v>2</v>
      </c>
      <c r="Q6" s="7"/>
      <c r="R6" s="7"/>
      <c r="S6" s="11"/>
      <c r="T6" s="12" t="str">
        <f t="shared" ref="T6:T34" si="2">CONCATENATE("支第","03-",P6,"号")</f>
        <v>支第03-2号</v>
      </c>
      <c r="U6" s="13"/>
      <c r="V6" s="1"/>
      <c r="W6" s="10">
        <v>2</v>
      </c>
      <c r="X6" s="7"/>
      <c r="Y6" s="7"/>
      <c r="Z6" s="11"/>
      <c r="AA6" s="12" t="str">
        <f t="shared" ref="AA6:AA34" si="3">CONCATENATE("支第","04-",W6,"号")</f>
        <v>支第04-2号</v>
      </c>
      <c r="AB6" s="13"/>
    </row>
    <row r="7" spans="1:28" ht="23.25" customHeight="1">
      <c r="A7" s="1"/>
      <c r="B7" s="10">
        <v>3</v>
      </c>
      <c r="C7" s="7"/>
      <c r="D7" s="7"/>
      <c r="E7" s="11"/>
      <c r="F7" s="12" t="str">
        <f t="shared" si="0"/>
        <v>支第01-3号</v>
      </c>
      <c r="G7" s="13"/>
      <c r="H7" s="1"/>
      <c r="I7" s="10">
        <v>3</v>
      </c>
      <c r="J7" s="7"/>
      <c r="K7" s="7"/>
      <c r="L7" s="11"/>
      <c r="M7" s="12" t="str">
        <f t="shared" si="1"/>
        <v>支第02-3号</v>
      </c>
      <c r="N7" s="13"/>
      <c r="O7" s="1"/>
      <c r="P7" s="10">
        <v>3</v>
      </c>
      <c r="Q7" s="7"/>
      <c r="R7" s="7"/>
      <c r="S7" s="11"/>
      <c r="T7" s="12" t="str">
        <f t="shared" si="2"/>
        <v>支第03-3号</v>
      </c>
      <c r="U7" s="13"/>
      <c r="V7" s="1"/>
      <c r="W7" s="10">
        <v>3</v>
      </c>
      <c r="X7" s="7"/>
      <c r="Y7" s="7"/>
      <c r="Z7" s="11"/>
      <c r="AA7" s="12" t="str">
        <f t="shared" si="3"/>
        <v>支第04-3号</v>
      </c>
      <c r="AB7" s="13"/>
    </row>
    <row r="8" spans="1:28" ht="23.25" customHeight="1">
      <c r="A8" s="1"/>
      <c r="B8" s="10">
        <v>4</v>
      </c>
      <c r="C8" s="7"/>
      <c r="D8" s="7"/>
      <c r="E8" s="11"/>
      <c r="F8" s="12" t="str">
        <f t="shared" si="0"/>
        <v>支第01-4号</v>
      </c>
      <c r="G8" s="13"/>
      <c r="H8" s="1"/>
      <c r="I8" s="10">
        <v>4</v>
      </c>
      <c r="J8" s="7"/>
      <c r="K8" s="7"/>
      <c r="L8" s="11"/>
      <c r="M8" s="12" t="str">
        <f t="shared" si="1"/>
        <v>支第02-4号</v>
      </c>
      <c r="N8" s="13"/>
      <c r="O8" s="1"/>
      <c r="P8" s="10">
        <v>4</v>
      </c>
      <c r="Q8" s="7"/>
      <c r="R8" s="7"/>
      <c r="S8" s="11"/>
      <c r="T8" s="12" t="str">
        <f t="shared" si="2"/>
        <v>支第03-4号</v>
      </c>
      <c r="U8" s="13"/>
      <c r="V8" s="1"/>
      <c r="W8" s="10">
        <v>4</v>
      </c>
      <c r="X8" s="7"/>
      <c r="Y8" s="7"/>
      <c r="Z8" s="11"/>
      <c r="AA8" s="12" t="str">
        <f t="shared" si="3"/>
        <v>支第04-4号</v>
      </c>
      <c r="AB8" s="13"/>
    </row>
    <row r="9" spans="1:28" ht="23.25" customHeight="1">
      <c r="A9" s="1"/>
      <c r="B9" s="10">
        <v>5</v>
      </c>
      <c r="C9" s="7"/>
      <c r="D9" s="7"/>
      <c r="E9" s="11"/>
      <c r="F9" s="12" t="str">
        <f t="shared" si="0"/>
        <v>支第01-5号</v>
      </c>
      <c r="G9" s="13"/>
      <c r="H9" s="1"/>
      <c r="I9" s="10">
        <v>5</v>
      </c>
      <c r="J9" s="7"/>
      <c r="K9" s="7"/>
      <c r="L9" s="11"/>
      <c r="M9" s="12" t="str">
        <f t="shared" si="1"/>
        <v>支第02-5号</v>
      </c>
      <c r="N9" s="13"/>
      <c r="O9" s="1"/>
      <c r="P9" s="10">
        <v>5</v>
      </c>
      <c r="Q9" s="7"/>
      <c r="R9" s="7"/>
      <c r="S9" s="11"/>
      <c r="T9" s="12" t="str">
        <f t="shared" si="2"/>
        <v>支第03-5号</v>
      </c>
      <c r="U9" s="13"/>
      <c r="V9" s="1"/>
      <c r="W9" s="10">
        <v>5</v>
      </c>
      <c r="X9" s="7"/>
      <c r="Y9" s="7"/>
      <c r="Z9" s="11"/>
      <c r="AA9" s="12" t="str">
        <f t="shared" si="3"/>
        <v>支第04-5号</v>
      </c>
      <c r="AB9" s="13"/>
    </row>
    <row r="10" spans="1:28" ht="23.25" customHeight="1">
      <c r="A10" s="1"/>
      <c r="B10" s="10">
        <v>6</v>
      </c>
      <c r="C10" s="7"/>
      <c r="D10" s="7"/>
      <c r="E10" s="11"/>
      <c r="F10" s="12" t="str">
        <f t="shared" si="0"/>
        <v>支第01-6号</v>
      </c>
      <c r="G10" s="13"/>
      <c r="H10" s="1"/>
      <c r="I10" s="10">
        <v>6</v>
      </c>
      <c r="J10" s="7"/>
      <c r="K10" s="7"/>
      <c r="L10" s="11"/>
      <c r="M10" s="12" t="str">
        <f t="shared" si="1"/>
        <v>支第02-6号</v>
      </c>
      <c r="N10" s="13"/>
      <c r="O10" s="1"/>
      <c r="P10" s="10">
        <v>6</v>
      </c>
      <c r="Q10" s="7"/>
      <c r="R10" s="7"/>
      <c r="S10" s="11"/>
      <c r="T10" s="12" t="str">
        <f t="shared" si="2"/>
        <v>支第03-6号</v>
      </c>
      <c r="U10" s="13"/>
      <c r="V10" s="1"/>
      <c r="W10" s="10">
        <v>6</v>
      </c>
      <c r="X10" s="7"/>
      <c r="Y10" s="7"/>
      <c r="Z10" s="11"/>
      <c r="AA10" s="12" t="str">
        <f t="shared" si="3"/>
        <v>支第04-6号</v>
      </c>
      <c r="AB10" s="13"/>
    </row>
    <row r="11" spans="1:28" ht="23.25" customHeight="1">
      <c r="A11" s="1"/>
      <c r="B11" s="10">
        <v>7</v>
      </c>
      <c r="C11" s="7"/>
      <c r="D11" s="7"/>
      <c r="E11" s="11"/>
      <c r="F11" s="12" t="str">
        <f t="shared" si="0"/>
        <v>支第01-7号</v>
      </c>
      <c r="G11" s="13"/>
      <c r="H11" s="1"/>
      <c r="I11" s="10">
        <v>7</v>
      </c>
      <c r="J11" s="7"/>
      <c r="K11" s="7"/>
      <c r="L11" s="11"/>
      <c r="M11" s="12" t="str">
        <f t="shared" si="1"/>
        <v>支第02-7号</v>
      </c>
      <c r="N11" s="13"/>
      <c r="O11" s="1"/>
      <c r="P11" s="10">
        <v>7</v>
      </c>
      <c r="Q11" s="7"/>
      <c r="R11" s="7"/>
      <c r="S11" s="11"/>
      <c r="T11" s="12" t="str">
        <f t="shared" si="2"/>
        <v>支第03-7号</v>
      </c>
      <c r="U11" s="13"/>
      <c r="V11" s="1"/>
      <c r="W11" s="10">
        <v>7</v>
      </c>
      <c r="X11" s="7"/>
      <c r="Y11" s="7"/>
      <c r="Z11" s="11"/>
      <c r="AA11" s="12" t="str">
        <f t="shared" si="3"/>
        <v>支第04-7号</v>
      </c>
      <c r="AB11" s="13"/>
    </row>
    <row r="12" spans="1:28" ht="23.25" customHeight="1">
      <c r="A12" s="1"/>
      <c r="B12" s="10">
        <v>8</v>
      </c>
      <c r="C12" s="7"/>
      <c r="D12" s="7"/>
      <c r="E12" s="11"/>
      <c r="F12" s="12" t="str">
        <f t="shared" si="0"/>
        <v>支第01-8号</v>
      </c>
      <c r="G12" s="13"/>
      <c r="H12" s="1"/>
      <c r="I12" s="10">
        <v>8</v>
      </c>
      <c r="J12" s="7"/>
      <c r="K12" s="7"/>
      <c r="L12" s="11"/>
      <c r="M12" s="12" t="str">
        <f t="shared" si="1"/>
        <v>支第02-8号</v>
      </c>
      <c r="N12" s="13"/>
      <c r="O12" s="1"/>
      <c r="P12" s="10">
        <v>8</v>
      </c>
      <c r="Q12" s="7"/>
      <c r="R12" s="7"/>
      <c r="S12" s="11"/>
      <c r="T12" s="12" t="str">
        <f t="shared" si="2"/>
        <v>支第03-8号</v>
      </c>
      <c r="U12" s="13"/>
      <c r="V12" s="1"/>
      <c r="W12" s="10">
        <v>8</v>
      </c>
      <c r="X12" s="7"/>
      <c r="Y12" s="7"/>
      <c r="Z12" s="11"/>
      <c r="AA12" s="12" t="str">
        <f t="shared" si="3"/>
        <v>支第04-8号</v>
      </c>
      <c r="AB12" s="13"/>
    </row>
    <row r="13" spans="1:28" ht="23.25" customHeight="1">
      <c r="A13" s="1"/>
      <c r="B13" s="10">
        <v>9</v>
      </c>
      <c r="C13" s="7"/>
      <c r="D13" s="7"/>
      <c r="E13" s="11"/>
      <c r="F13" s="12" t="str">
        <f t="shared" si="0"/>
        <v>支第01-9号</v>
      </c>
      <c r="G13" s="13"/>
      <c r="H13" s="1"/>
      <c r="I13" s="10">
        <v>9</v>
      </c>
      <c r="J13" s="7"/>
      <c r="K13" s="7"/>
      <c r="L13" s="11"/>
      <c r="M13" s="12" t="str">
        <f t="shared" si="1"/>
        <v>支第02-9号</v>
      </c>
      <c r="N13" s="13"/>
      <c r="O13" s="1"/>
      <c r="P13" s="10">
        <v>9</v>
      </c>
      <c r="Q13" s="7"/>
      <c r="R13" s="7"/>
      <c r="S13" s="11"/>
      <c r="T13" s="12" t="str">
        <f t="shared" si="2"/>
        <v>支第03-9号</v>
      </c>
      <c r="U13" s="13"/>
      <c r="V13" s="1"/>
      <c r="W13" s="10">
        <v>9</v>
      </c>
      <c r="X13" s="7"/>
      <c r="Y13" s="7"/>
      <c r="Z13" s="11"/>
      <c r="AA13" s="12" t="str">
        <f t="shared" si="3"/>
        <v>支第04-9号</v>
      </c>
      <c r="AB13" s="13"/>
    </row>
    <row r="14" spans="1:28" ht="23.25" customHeight="1">
      <c r="A14" s="1"/>
      <c r="B14" s="10">
        <v>10</v>
      </c>
      <c r="C14" s="7"/>
      <c r="D14" s="7"/>
      <c r="E14" s="11"/>
      <c r="F14" s="12" t="str">
        <f t="shared" si="0"/>
        <v>支第01-10号</v>
      </c>
      <c r="G14" s="13"/>
      <c r="H14" s="1"/>
      <c r="I14" s="10">
        <v>10</v>
      </c>
      <c r="J14" s="7"/>
      <c r="K14" s="7"/>
      <c r="L14" s="11"/>
      <c r="M14" s="12" t="str">
        <f t="shared" si="1"/>
        <v>支第02-10号</v>
      </c>
      <c r="N14" s="13"/>
      <c r="O14" s="1"/>
      <c r="P14" s="10">
        <v>10</v>
      </c>
      <c r="Q14" s="7"/>
      <c r="R14" s="7"/>
      <c r="S14" s="11"/>
      <c r="T14" s="12" t="str">
        <f t="shared" si="2"/>
        <v>支第03-10号</v>
      </c>
      <c r="U14" s="13"/>
      <c r="V14" s="1"/>
      <c r="W14" s="10">
        <v>10</v>
      </c>
      <c r="X14" s="7"/>
      <c r="Y14" s="7"/>
      <c r="Z14" s="11"/>
      <c r="AA14" s="12" t="str">
        <f t="shared" si="3"/>
        <v>支第04-10号</v>
      </c>
      <c r="AB14" s="13"/>
    </row>
    <row r="15" spans="1:28" ht="23.25" customHeight="1">
      <c r="A15" s="1"/>
      <c r="B15" s="10">
        <v>11</v>
      </c>
      <c r="C15" s="7"/>
      <c r="D15" s="7"/>
      <c r="E15" s="11"/>
      <c r="F15" s="12" t="str">
        <f t="shared" si="0"/>
        <v>支第01-11号</v>
      </c>
      <c r="G15" s="13"/>
      <c r="H15" s="1"/>
      <c r="I15" s="10">
        <v>11</v>
      </c>
      <c r="J15" s="7"/>
      <c r="K15" s="7"/>
      <c r="L15" s="11"/>
      <c r="M15" s="12" t="str">
        <f t="shared" si="1"/>
        <v>支第02-11号</v>
      </c>
      <c r="N15" s="13"/>
      <c r="O15" s="1"/>
      <c r="P15" s="10">
        <v>11</v>
      </c>
      <c r="Q15" s="7"/>
      <c r="R15" s="7"/>
      <c r="S15" s="11"/>
      <c r="T15" s="12" t="str">
        <f t="shared" si="2"/>
        <v>支第03-11号</v>
      </c>
      <c r="U15" s="13"/>
      <c r="V15" s="1"/>
      <c r="W15" s="10">
        <v>11</v>
      </c>
      <c r="X15" s="7"/>
      <c r="Y15" s="7"/>
      <c r="Z15" s="11"/>
      <c r="AA15" s="12" t="str">
        <f t="shared" si="3"/>
        <v>支第04-11号</v>
      </c>
      <c r="AB15" s="13"/>
    </row>
    <row r="16" spans="1:28" ht="23.25" customHeight="1">
      <c r="A16" s="1"/>
      <c r="B16" s="10">
        <v>12</v>
      </c>
      <c r="C16" s="7"/>
      <c r="D16" s="7"/>
      <c r="E16" s="11"/>
      <c r="F16" s="12" t="str">
        <f t="shared" si="0"/>
        <v>支第01-12号</v>
      </c>
      <c r="G16" s="13"/>
      <c r="H16" s="1"/>
      <c r="I16" s="10">
        <v>12</v>
      </c>
      <c r="J16" s="7"/>
      <c r="K16" s="7"/>
      <c r="L16" s="11"/>
      <c r="M16" s="12" t="str">
        <f t="shared" si="1"/>
        <v>支第02-12号</v>
      </c>
      <c r="N16" s="13"/>
      <c r="O16" s="1"/>
      <c r="P16" s="10">
        <v>12</v>
      </c>
      <c r="Q16" s="7"/>
      <c r="R16" s="7"/>
      <c r="S16" s="11"/>
      <c r="T16" s="12" t="str">
        <f t="shared" si="2"/>
        <v>支第03-12号</v>
      </c>
      <c r="U16" s="13"/>
      <c r="V16" s="1"/>
      <c r="W16" s="10">
        <v>12</v>
      </c>
      <c r="X16" s="7"/>
      <c r="Y16" s="7"/>
      <c r="Z16" s="11"/>
      <c r="AA16" s="12" t="str">
        <f t="shared" si="3"/>
        <v>支第04-12号</v>
      </c>
      <c r="AB16" s="13"/>
    </row>
    <row r="17" spans="1:28" ht="23.25" customHeight="1">
      <c r="A17" s="1"/>
      <c r="B17" s="10">
        <v>13</v>
      </c>
      <c r="C17" s="7"/>
      <c r="D17" s="7"/>
      <c r="E17" s="11"/>
      <c r="F17" s="12" t="str">
        <f t="shared" si="0"/>
        <v>支第01-13号</v>
      </c>
      <c r="G17" s="13"/>
      <c r="H17" s="1"/>
      <c r="I17" s="10">
        <v>13</v>
      </c>
      <c r="J17" s="7"/>
      <c r="K17" s="7"/>
      <c r="L17" s="11"/>
      <c r="M17" s="12" t="str">
        <f t="shared" si="1"/>
        <v>支第02-13号</v>
      </c>
      <c r="N17" s="13"/>
      <c r="O17" s="1"/>
      <c r="P17" s="10">
        <v>13</v>
      </c>
      <c r="Q17" s="7"/>
      <c r="R17" s="7"/>
      <c r="S17" s="11"/>
      <c r="T17" s="12" t="str">
        <f t="shared" si="2"/>
        <v>支第03-13号</v>
      </c>
      <c r="U17" s="13"/>
      <c r="V17" s="1"/>
      <c r="W17" s="10">
        <v>13</v>
      </c>
      <c r="X17" s="7"/>
      <c r="Y17" s="7"/>
      <c r="Z17" s="11"/>
      <c r="AA17" s="12" t="str">
        <f t="shared" si="3"/>
        <v>支第04-13号</v>
      </c>
      <c r="AB17" s="13"/>
    </row>
    <row r="18" spans="1:28" ht="23.25" customHeight="1">
      <c r="A18" s="1"/>
      <c r="B18" s="10">
        <v>14</v>
      </c>
      <c r="C18" s="7"/>
      <c r="D18" s="7"/>
      <c r="E18" s="11"/>
      <c r="F18" s="12" t="str">
        <f t="shared" si="0"/>
        <v>支第01-14号</v>
      </c>
      <c r="G18" s="13"/>
      <c r="H18" s="1"/>
      <c r="I18" s="10">
        <v>14</v>
      </c>
      <c r="J18" s="7"/>
      <c r="K18" s="7"/>
      <c r="L18" s="11"/>
      <c r="M18" s="12" t="str">
        <f t="shared" si="1"/>
        <v>支第02-14号</v>
      </c>
      <c r="N18" s="13"/>
      <c r="O18" s="1"/>
      <c r="P18" s="10">
        <v>14</v>
      </c>
      <c r="Q18" s="7"/>
      <c r="R18" s="7"/>
      <c r="S18" s="11"/>
      <c r="T18" s="12" t="str">
        <f t="shared" si="2"/>
        <v>支第03-14号</v>
      </c>
      <c r="U18" s="13"/>
      <c r="V18" s="1"/>
      <c r="W18" s="10">
        <v>14</v>
      </c>
      <c r="X18" s="7"/>
      <c r="Y18" s="7"/>
      <c r="Z18" s="11"/>
      <c r="AA18" s="12" t="str">
        <f t="shared" si="3"/>
        <v>支第04-14号</v>
      </c>
      <c r="AB18" s="13"/>
    </row>
    <row r="19" spans="1:28" ht="23.25" customHeight="1">
      <c r="A19" s="1"/>
      <c r="B19" s="10">
        <v>15</v>
      </c>
      <c r="C19" s="7"/>
      <c r="D19" s="7"/>
      <c r="E19" s="11"/>
      <c r="F19" s="12" t="str">
        <f t="shared" si="0"/>
        <v>支第01-15号</v>
      </c>
      <c r="G19" s="13"/>
      <c r="H19" s="1"/>
      <c r="I19" s="10">
        <v>15</v>
      </c>
      <c r="J19" s="7"/>
      <c r="K19" s="7"/>
      <c r="L19" s="11"/>
      <c r="M19" s="12" t="str">
        <f t="shared" si="1"/>
        <v>支第02-15号</v>
      </c>
      <c r="N19" s="13"/>
      <c r="O19" s="1"/>
      <c r="P19" s="10">
        <v>15</v>
      </c>
      <c r="Q19" s="7"/>
      <c r="R19" s="7"/>
      <c r="S19" s="11"/>
      <c r="T19" s="12" t="str">
        <f t="shared" si="2"/>
        <v>支第03-15号</v>
      </c>
      <c r="U19" s="13"/>
      <c r="V19" s="1"/>
      <c r="W19" s="10">
        <v>15</v>
      </c>
      <c r="X19" s="7"/>
      <c r="Y19" s="7"/>
      <c r="Z19" s="11"/>
      <c r="AA19" s="12" t="str">
        <f t="shared" si="3"/>
        <v>支第04-15号</v>
      </c>
      <c r="AB19" s="13"/>
    </row>
    <row r="20" spans="1:28" ht="23.25" customHeight="1">
      <c r="A20" s="1"/>
      <c r="B20" s="10">
        <v>16</v>
      </c>
      <c r="C20" s="7"/>
      <c r="D20" s="7"/>
      <c r="E20" s="11"/>
      <c r="F20" s="12" t="str">
        <f t="shared" si="0"/>
        <v>支第01-16号</v>
      </c>
      <c r="G20" s="13"/>
      <c r="H20" s="1"/>
      <c r="I20" s="10">
        <v>16</v>
      </c>
      <c r="J20" s="7"/>
      <c r="K20" s="7"/>
      <c r="L20" s="11"/>
      <c r="M20" s="12" t="str">
        <f t="shared" si="1"/>
        <v>支第02-16号</v>
      </c>
      <c r="N20" s="13"/>
      <c r="O20" s="1"/>
      <c r="P20" s="10">
        <v>16</v>
      </c>
      <c r="Q20" s="7"/>
      <c r="R20" s="7"/>
      <c r="S20" s="11"/>
      <c r="T20" s="12" t="str">
        <f t="shared" si="2"/>
        <v>支第03-16号</v>
      </c>
      <c r="U20" s="13"/>
      <c r="V20" s="1"/>
      <c r="W20" s="10">
        <v>16</v>
      </c>
      <c r="X20" s="7"/>
      <c r="Y20" s="7"/>
      <c r="Z20" s="11"/>
      <c r="AA20" s="12" t="str">
        <f t="shared" si="3"/>
        <v>支第04-16号</v>
      </c>
      <c r="AB20" s="13"/>
    </row>
    <row r="21" spans="1:28" ht="23.25" customHeight="1">
      <c r="A21" s="1"/>
      <c r="B21" s="10">
        <v>17</v>
      </c>
      <c r="C21" s="7"/>
      <c r="D21" s="7"/>
      <c r="E21" s="11"/>
      <c r="F21" s="12" t="str">
        <f t="shared" si="0"/>
        <v>支第01-17号</v>
      </c>
      <c r="G21" s="13"/>
      <c r="H21" s="1"/>
      <c r="I21" s="10">
        <v>17</v>
      </c>
      <c r="J21" s="7"/>
      <c r="K21" s="7"/>
      <c r="L21" s="11"/>
      <c r="M21" s="12" t="str">
        <f t="shared" si="1"/>
        <v>支第02-17号</v>
      </c>
      <c r="N21" s="13"/>
      <c r="O21" s="1"/>
      <c r="P21" s="10">
        <v>17</v>
      </c>
      <c r="Q21" s="7"/>
      <c r="R21" s="7"/>
      <c r="S21" s="11"/>
      <c r="T21" s="12" t="str">
        <f t="shared" si="2"/>
        <v>支第03-17号</v>
      </c>
      <c r="U21" s="13"/>
      <c r="V21" s="1"/>
      <c r="W21" s="10">
        <v>17</v>
      </c>
      <c r="X21" s="7"/>
      <c r="Y21" s="7"/>
      <c r="Z21" s="11"/>
      <c r="AA21" s="12" t="str">
        <f t="shared" si="3"/>
        <v>支第04-17号</v>
      </c>
      <c r="AB21" s="13"/>
    </row>
    <row r="22" spans="1:28" ht="23.25" customHeight="1">
      <c r="A22" s="1"/>
      <c r="B22" s="10">
        <v>18</v>
      </c>
      <c r="C22" s="7"/>
      <c r="D22" s="7"/>
      <c r="E22" s="11"/>
      <c r="F22" s="12" t="str">
        <f t="shared" si="0"/>
        <v>支第01-18号</v>
      </c>
      <c r="G22" s="13"/>
      <c r="H22" s="1"/>
      <c r="I22" s="10">
        <v>18</v>
      </c>
      <c r="J22" s="7"/>
      <c r="K22" s="7"/>
      <c r="L22" s="11"/>
      <c r="M22" s="12" t="str">
        <f t="shared" si="1"/>
        <v>支第02-18号</v>
      </c>
      <c r="N22" s="13"/>
      <c r="O22" s="1"/>
      <c r="P22" s="10">
        <v>18</v>
      </c>
      <c r="Q22" s="7"/>
      <c r="R22" s="7"/>
      <c r="S22" s="11"/>
      <c r="T22" s="12" t="str">
        <f t="shared" si="2"/>
        <v>支第03-18号</v>
      </c>
      <c r="U22" s="13"/>
      <c r="V22" s="1"/>
      <c r="W22" s="10">
        <v>18</v>
      </c>
      <c r="X22" s="7"/>
      <c r="Y22" s="7"/>
      <c r="Z22" s="11"/>
      <c r="AA22" s="12" t="str">
        <f t="shared" si="3"/>
        <v>支第04-18号</v>
      </c>
      <c r="AB22" s="13"/>
    </row>
    <row r="23" spans="1:28" ht="23.25" customHeight="1">
      <c r="A23" s="1"/>
      <c r="B23" s="10">
        <v>19</v>
      </c>
      <c r="C23" s="7"/>
      <c r="D23" s="7"/>
      <c r="E23" s="11"/>
      <c r="F23" s="12" t="str">
        <f t="shared" si="0"/>
        <v>支第01-19号</v>
      </c>
      <c r="G23" s="13"/>
      <c r="H23" s="1"/>
      <c r="I23" s="10">
        <v>19</v>
      </c>
      <c r="J23" s="7"/>
      <c r="K23" s="7"/>
      <c r="L23" s="11"/>
      <c r="M23" s="12" t="str">
        <f t="shared" si="1"/>
        <v>支第02-19号</v>
      </c>
      <c r="N23" s="13"/>
      <c r="O23" s="1"/>
      <c r="P23" s="10">
        <v>19</v>
      </c>
      <c r="Q23" s="7"/>
      <c r="R23" s="7"/>
      <c r="S23" s="11"/>
      <c r="T23" s="12" t="str">
        <f t="shared" si="2"/>
        <v>支第03-19号</v>
      </c>
      <c r="U23" s="13"/>
      <c r="V23" s="1"/>
      <c r="W23" s="10">
        <v>19</v>
      </c>
      <c r="X23" s="7"/>
      <c r="Y23" s="7"/>
      <c r="Z23" s="11"/>
      <c r="AA23" s="12" t="str">
        <f t="shared" si="3"/>
        <v>支第04-19号</v>
      </c>
      <c r="AB23" s="13"/>
    </row>
    <row r="24" spans="1:28" ht="23.25" customHeight="1">
      <c r="A24" s="1"/>
      <c r="B24" s="10">
        <v>20</v>
      </c>
      <c r="C24" s="7"/>
      <c r="D24" s="7"/>
      <c r="E24" s="11"/>
      <c r="F24" s="12" t="str">
        <f t="shared" si="0"/>
        <v>支第01-20号</v>
      </c>
      <c r="G24" s="13"/>
      <c r="H24" s="1"/>
      <c r="I24" s="10">
        <v>20</v>
      </c>
      <c r="J24" s="7"/>
      <c r="K24" s="7"/>
      <c r="L24" s="11"/>
      <c r="M24" s="12" t="str">
        <f t="shared" si="1"/>
        <v>支第02-20号</v>
      </c>
      <c r="N24" s="13"/>
      <c r="O24" s="1"/>
      <c r="P24" s="10">
        <v>20</v>
      </c>
      <c r="Q24" s="7"/>
      <c r="R24" s="7"/>
      <c r="S24" s="11"/>
      <c r="T24" s="12" t="str">
        <f t="shared" si="2"/>
        <v>支第03-20号</v>
      </c>
      <c r="U24" s="13"/>
      <c r="V24" s="1"/>
      <c r="W24" s="10">
        <v>20</v>
      </c>
      <c r="X24" s="7"/>
      <c r="Y24" s="7"/>
      <c r="Z24" s="11"/>
      <c r="AA24" s="12" t="str">
        <f t="shared" si="3"/>
        <v>支第04-20号</v>
      </c>
      <c r="AB24" s="13"/>
    </row>
    <row r="25" spans="1:28" ht="23.25" customHeight="1">
      <c r="A25" s="1"/>
      <c r="B25" s="10">
        <v>21</v>
      </c>
      <c r="C25" s="7"/>
      <c r="D25" s="7"/>
      <c r="E25" s="11"/>
      <c r="F25" s="12" t="str">
        <f t="shared" si="0"/>
        <v>支第01-21号</v>
      </c>
      <c r="G25" s="13"/>
      <c r="H25" s="1"/>
      <c r="I25" s="10">
        <v>21</v>
      </c>
      <c r="J25" s="7"/>
      <c r="K25" s="7"/>
      <c r="L25" s="11"/>
      <c r="M25" s="12" t="str">
        <f t="shared" si="1"/>
        <v>支第02-21号</v>
      </c>
      <c r="N25" s="13"/>
      <c r="O25" s="1"/>
      <c r="P25" s="10">
        <v>21</v>
      </c>
      <c r="Q25" s="7"/>
      <c r="R25" s="7"/>
      <c r="S25" s="11"/>
      <c r="T25" s="12" t="str">
        <f t="shared" si="2"/>
        <v>支第03-21号</v>
      </c>
      <c r="U25" s="13"/>
      <c r="V25" s="1"/>
      <c r="W25" s="10">
        <v>21</v>
      </c>
      <c r="X25" s="7"/>
      <c r="Y25" s="7"/>
      <c r="Z25" s="11"/>
      <c r="AA25" s="12" t="str">
        <f t="shared" si="3"/>
        <v>支第04-21号</v>
      </c>
      <c r="AB25" s="13"/>
    </row>
    <row r="26" spans="1:28" ht="23.25" customHeight="1">
      <c r="A26" s="1"/>
      <c r="B26" s="10">
        <v>22</v>
      </c>
      <c r="C26" s="7"/>
      <c r="D26" s="7"/>
      <c r="E26" s="11"/>
      <c r="F26" s="12" t="str">
        <f t="shared" si="0"/>
        <v>支第01-22号</v>
      </c>
      <c r="G26" s="13"/>
      <c r="H26" s="1"/>
      <c r="I26" s="10">
        <v>22</v>
      </c>
      <c r="J26" s="7"/>
      <c r="K26" s="7"/>
      <c r="L26" s="11"/>
      <c r="M26" s="12" t="str">
        <f t="shared" si="1"/>
        <v>支第02-22号</v>
      </c>
      <c r="N26" s="13"/>
      <c r="O26" s="1"/>
      <c r="P26" s="10">
        <v>22</v>
      </c>
      <c r="Q26" s="7"/>
      <c r="R26" s="7"/>
      <c r="S26" s="11"/>
      <c r="T26" s="12" t="str">
        <f t="shared" si="2"/>
        <v>支第03-22号</v>
      </c>
      <c r="U26" s="13"/>
      <c r="V26" s="1"/>
      <c r="W26" s="10">
        <v>22</v>
      </c>
      <c r="X26" s="7"/>
      <c r="Y26" s="7"/>
      <c r="Z26" s="11"/>
      <c r="AA26" s="12" t="str">
        <f t="shared" si="3"/>
        <v>支第04-22号</v>
      </c>
      <c r="AB26" s="13"/>
    </row>
    <row r="27" spans="1:28" ht="23.25" customHeight="1">
      <c r="A27" s="1"/>
      <c r="B27" s="10">
        <v>23</v>
      </c>
      <c r="C27" s="7"/>
      <c r="D27" s="7"/>
      <c r="E27" s="11"/>
      <c r="F27" s="12" t="str">
        <f t="shared" si="0"/>
        <v>支第01-23号</v>
      </c>
      <c r="G27" s="13"/>
      <c r="H27" s="1"/>
      <c r="I27" s="10">
        <v>23</v>
      </c>
      <c r="J27" s="7"/>
      <c r="K27" s="7"/>
      <c r="L27" s="11"/>
      <c r="M27" s="12" t="str">
        <f t="shared" si="1"/>
        <v>支第02-23号</v>
      </c>
      <c r="N27" s="13"/>
      <c r="O27" s="1"/>
      <c r="P27" s="10">
        <v>23</v>
      </c>
      <c r="Q27" s="7"/>
      <c r="R27" s="7"/>
      <c r="S27" s="11"/>
      <c r="T27" s="12" t="str">
        <f t="shared" si="2"/>
        <v>支第03-23号</v>
      </c>
      <c r="U27" s="13"/>
      <c r="V27" s="1"/>
      <c r="W27" s="10">
        <v>23</v>
      </c>
      <c r="X27" s="7"/>
      <c r="Y27" s="7"/>
      <c r="Z27" s="11"/>
      <c r="AA27" s="12" t="str">
        <f t="shared" si="3"/>
        <v>支第04-23号</v>
      </c>
      <c r="AB27" s="13"/>
    </row>
    <row r="28" spans="1:28" ht="23.25" customHeight="1">
      <c r="A28" s="1"/>
      <c r="B28" s="10">
        <v>24</v>
      </c>
      <c r="C28" s="7"/>
      <c r="D28" s="7"/>
      <c r="E28" s="9"/>
      <c r="F28" s="12" t="str">
        <f t="shared" si="0"/>
        <v>支第01-24号</v>
      </c>
      <c r="G28" s="13"/>
      <c r="H28" s="1"/>
      <c r="I28" s="10">
        <v>24</v>
      </c>
      <c r="J28" s="7"/>
      <c r="K28" s="7"/>
      <c r="L28" s="9"/>
      <c r="M28" s="12" t="str">
        <f t="shared" si="1"/>
        <v>支第02-24号</v>
      </c>
      <c r="N28" s="13"/>
      <c r="O28" s="1"/>
      <c r="P28" s="10">
        <v>24</v>
      </c>
      <c r="Q28" s="7"/>
      <c r="R28" s="7"/>
      <c r="S28" s="9"/>
      <c r="T28" s="12" t="str">
        <f t="shared" si="2"/>
        <v>支第03-24号</v>
      </c>
      <c r="U28" s="13"/>
      <c r="V28" s="1"/>
      <c r="W28" s="10">
        <v>24</v>
      </c>
      <c r="X28" s="7"/>
      <c r="Y28" s="7"/>
      <c r="Z28" s="9"/>
      <c r="AA28" s="12" t="str">
        <f t="shared" si="3"/>
        <v>支第04-24号</v>
      </c>
      <c r="AB28" s="13"/>
    </row>
    <row r="29" spans="1:28" ht="23.25" customHeight="1">
      <c r="A29" s="1"/>
      <c r="B29" s="10">
        <v>25</v>
      </c>
      <c r="C29" s="14"/>
      <c r="D29" s="14"/>
      <c r="E29" s="11"/>
      <c r="F29" s="12" t="str">
        <f t="shared" si="0"/>
        <v>支第01-25号</v>
      </c>
      <c r="G29" s="15"/>
      <c r="H29" s="1"/>
      <c r="I29" s="10">
        <v>25</v>
      </c>
      <c r="J29" s="14"/>
      <c r="K29" s="14"/>
      <c r="L29" s="11"/>
      <c r="M29" s="12" t="str">
        <f t="shared" si="1"/>
        <v>支第02-25号</v>
      </c>
      <c r="N29" s="15"/>
      <c r="O29" s="1"/>
      <c r="P29" s="10">
        <v>25</v>
      </c>
      <c r="Q29" s="14"/>
      <c r="R29" s="14"/>
      <c r="S29" s="11"/>
      <c r="T29" s="12" t="str">
        <f t="shared" si="2"/>
        <v>支第03-25号</v>
      </c>
      <c r="U29" s="15"/>
      <c r="V29" s="1"/>
      <c r="W29" s="10">
        <v>25</v>
      </c>
      <c r="X29" s="14"/>
      <c r="Y29" s="14"/>
      <c r="Z29" s="11"/>
      <c r="AA29" s="12" t="str">
        <f t="shared" si="3"/>
        <v>支第04-25号</v>
      </c>
      <c r="AB29" s="15"/>
    </row>
    <row r="30" spans="1:28" ht="23.25" customHeight="1">
      <c r="A30" s="1"/>
      <c r="B30" s="10">
        <v>26</v>
      </c>
      <c r="C30" s="7"/>
      <c r="D30" s="7"/>
      <c r="E30" s="9"/>
      <c r="F30" s="12" t="str">
        <f t="shared" si="0"/>
        <v>支第01-26号</v>
      </c>
      <c r="G30" s="13"/>
      <c r="H30" s="1"/>
      <c r="I30" s="10">
        <v>26</v>
      </c>
      <c r="J30" s="7"/>
      <c r="K30" s="7"/>
      <c r="L30" s="9"/>
      <c r="M30" s="12" t="str">
        <f t="shared" si="1"/>
        <v>支第02-26号</v>
      </c>
      <c r="N30" s="13"/>
      <c r="O30" s="1"/>
      <c r="P30" s="10">
        <v>26</v>
      </c>
      <c r="Q30" s="7"/>
      <c r="R30" s="7"/>
      <c r="S30" s="9"/>
      <c r="T30" s="12" t="str">
        <f t="shared" si="2"/>
        <v>支第03-26号</v>
      </c>
      <c r="U30" s="13"/>
      <c r="V30" s="1"/>
      <c r="W30" s="10">
        <v>26</v>
      </c>
      <c r="X30" s="7"/>
      <c r="Y30" s="7"/>
      <c r="Z30" s="9"/>
      <c r="AA30" s="12" t="str">
        <f t="shared" si="3"/>
        <v>支第04-26号</v>
      </c>
      <c r="AB30" s="13"/>
    </row>
    <row r="31" spans="1:28" ht="23.25" customHeight="1">
      <c r="A31" s="1"/>
      <c r="B31" s="10">
        <v>27</v>
      </c>
      <c r="C31" s="7"/>
      <c r="D31" s="7"/>
      <c r="E31" s="11"/>
      <c r="F31" s="12" t="str">
        <f t="shared" si="0"/>
        <v>支第01-27号</v>
      </c>
      <c r="G31" s="13"/>
      <c r="H31" s="1"/>
      <c r="I31" s="10">
        <v>27</v>
      </c>
      <c r="J31" s="7"/>
      <c r="K31" s="7"/>
      <c r="L31" s="11"/>
      <c r="M31" s="12" t="str">
        <f t="shared" si="1"/>
        <v>支第02-27号</v>
      </c>
      <c r="N31" s="13"/>
      <c r="O31" s="1"/>
      <c r="P31" s="10">
        <v>27</v>
      </c>
      <c r="Q31" s="7"/>
      <c r="R31" s="7"/>
      <c r="S31" s="11"/>
      <c r="T31" s="12" t="str">
        <f t="shared" si="2"/>
        <v>支第03-27号</v>
      </c>
      <c r="U31" s="13"/>
      <c r="V31" s="1"/>
      <c r="W31" s="10">
        <v>27</v>
      </c>
      <c r="X31" s="7"/>
      <c r="Y31" s="7"/>
      <c r="Z31" s="11"/>
      <c r="AA31" s="12" t="str">
        <f t="shared" si="3"/>
        <v>支第04-27号</v>
      </c>
      <c r="AB31" s="13"/>
    </row>
    <row r="32" spans="1:28" ht="23.25" customHeight="1">
      <c r="A32" s="1"/>
      <c r="B32" s="10">
        <v>28</v>
      </c>
      <c r="C32" s="14"/>
      <c r="D32" s="14"/>
      <c r="E32" s="11"/>
      <c r="F32" s="12" t="str">
        <f t="shared" si="0"/>
        <v>支第01-28号</v>
      </c>
      <c r="G32" s="15"/>
      <c r="H32" s="1"/>
      <c r="I32" s="10">
        <v>28</v>
      </c>
      <c r="J32" s="14"/>
      <c r="K32" s="14"/>
      <c r="L32" s="11"/>
      <c r="M32" s="12" t="str">
        <f t="shared" si="1"/>
        <v>支第02-28号</v>
      </c>
      <c r="N32" s="15"/>
      <c r="O32" s="1"/>
      <c r="P32" s="10">
        <v>28</v>
      </c>
      <c r="Q32" s="14"/>
      <c r="R32" s="14"/>
      <c r="S32" s="11"/>
      <c r="T32" s="12" t="str">
        <f t="shared" si="2"/>
        <v>支第03-28号</v>
      </c>
      <c r="U32" s="15"/>
      <c r="V32" s="1"/>
      <c r="W32" s="10">
        <v>28</v>
      </c>
      <c r="X32" s="14"/>
      <c r="Y32" s="14"/>
      <c r="Z32" s="11"/>
      <c r="AA32" s="12" t="str">
        <f t="shared" si="3"/>
        <v>支第04-28号</v>
      </c>
      <c r="AB32" s="15"/>
    </row>
    <row r="33" spans="1:28" ht="23.25" customHeight="1">
      <c r="A33" s="1"/>
      <c r="B33" s="10">
        <v>29</v>
      </c>
      <c r="C33" s="7"/>
      <c r="D33" s="7"/>
      <c r="E33" s="9"/>
      <c r="F33" s="12" t="str">
        <f t="shared" si="0"/>
        <v>支第01-29号</v>
      </c>
      <c r="G33" s="13"/>
      <c r="H33" s="1"/>
      <c r="I33" s="10">
        <v>29</v>
      </c>
      <c r="J33" s="7"/>
      <c r="K33" s="7"/>
      <c r="L33" s="9"/>
      <c r="M33" s="12" t="str">
        <f t="shared" si="1"/>
        <v>支第02-29号</v>
      </c>
      <c r="N33" s="13"/>
      <c r="O33" s="1"/>
      <c r="P33" s="10">
        <v>29</v>
      </c>
      <c r="Q33" s="7"/>
      <c r="R33" s="7"/>
      <c r="S33" s="9"/>
      <c r="T33" s="12" t="str">
        <f t="shared" si="2"/>
        <v>支第03-29号</v>
      </c>
      <c r="U33" s="13"/>
      <c r="V33" s="1"/>
      <c r="W33" s="10">
        <v>29</v>
      </c>
      <c r="X33" s="7"/>
      <c r="Y33" s="7"/>
      <c r="Z33" s="9"/>
      <c r="AA33" s="12" t="str">
        <f t="shared" si="3"/>
        <v>支第04-29号</v>
      </c>
      <c r="AB33" s="13"/>
    </row>
    <row r="34" spans="1:28" ht="23.25" customHeight="1">
      <c r="A34" s="1"/>
      <c r="B34" s="10">
        <v>30</v>
      </c>
      <c r="C34" s="7"/>
      <c r="D34" s="7"/>
      <c r="E34" s="11"/>
      <c r="F34" s="12" t="str">
        <f t="shared" si="0"/>
        <v>支第01-30号</v>
      </c>
      <c r="G34" s="13"/>
      <c r="H34" s="1"/>
      <c r="I34" s="10">
        <v>30</v>
      </c>
      <c r="J34" s="7"/>
      <c r="K34" s="7"/>
      <c r="L34" s="11"/>
      <c r="M34" s="12" t="str">
        <f t="shared" si="1"/>
        <v>支第02-30号</v>
      </c>
      <c r="N34" s="13"/>
      <c r="O34" s="1"/>
      <c r="P34" s="10">
        <v>30</v>
      </c>
      <c r="Q34" s="7"/>
      <c r="R34" s="7"/>
      <c r="S34" s="11"/>
      <c r="T34" s="12" t="str">
        <f t="shared" si="2"/>
        <v>支第03-30号</v>
      </c>
      <c r="U34" s="13"/>
      <c r="V34" s="1"/>
      <c r="W34" s="10">
        <v>30</v>
      </c>
      <c r="X34" s="7"/>
      <c r="Y34" s="7"/>
      <c r="Z34" s="11"/>
      <c r="AA34" s="12" t="str">
        <f t="shared" si="3"/>
        <v>支第04-30号</v>
      </c>
      <c r="AB34" s="13"/>
    </row>
    <row r="35" spans="1:28" ht="23.25" customHeight="1">
      <c r="A35" s="1"/>
      <c r="B35" s="16"/>
      <c r="C35" s="16"/>
      <c r="D35" s="16"/>
      <c r="E35" s="8" t="s">
        <v>42</v>
      </c>
      <c r="F35" s="7"/>
      <c r="G35" s="17">
        <f>SUM(G5:G34)</f>
        <v>0</v>
      </c>
      <c r="H35" s="1"/>
      <c r="I35" s="16"/>
      <c r="J35" s="16"/>
      <c r="K35" s="16"/>
      <c r="L35" s="8" t="s">
        <v>42</v>
      </c>
      <c r="M35" s="7"/>
      <c r="N35" s="17">
        <f>SUM(N5:N34)</f>
        <v>0</v>
      </c>
      <c r="O35" s="1"/>
      <c r="P35" s="16"/>
      <c r="Q35" s="16"/>
      <c r="R35" s="16"/>
      <c r="S35" s="8" t="s">
        <v>42</v>
      </c>
      <c r="T35" s="7"/>
      <c r="U35" s="17">
        <f>SUM(U5:U34)</f>
        <v>0</v>
      </c>
      <c r="V35" s="1"/>
      <c r="W35" s="16"/>
      <c r="X35" s="16"/>
      <c r="Y35" s="16"/>
      <c r="Z35" s="8" t="s">
        <v>42</v>
      </c>
      <c r="AA35" s="7"/>
      <c r="AB35" s="17">
        <f>SUM(AB5:AB34)</f>
        <v>0</v>
      </c>
    </row>
    <row r="36" spans="1:28" ht="17.25">
      <c r="A36" s="1"/>
      <c r="B36" s="142" t="s">
        <v>36</v>
      </c>
      <c r="C36" s="142"/>
      <c r="D36" s="142"/>
      <c r="E36" s="2"/>
      <c r="F36" s="3"/>
      <c r="G36" s="3"/>
      <c r="H36" s="1"/>
      <c r="I36" s="142" t="s">
        <v>36</v>
      </c>
      <c r="J36" s="142"/>
      <c r="K36" s="142"/>
      <c r="L36" s="2"/>
      <c r="M36" s="3"/>
      <c r="N36" s="3"/>
      <c r="O36" s="1"/>
      <c r="P36" s="142" t="s">
        <v>36</v>
      </c>
      <c r="Q36" s="142"/>
      <c r="R36" s="142"/>
      <c r="S36" s="2"/>
      <c r="T36" s="3"/>
      <c r="U36" s="3"/>
      <c r="V36" s="1"/>
      <c r="W36" s="142" t="s">
        <v>36</v>
      </c>
      <c r="X36" s="142"/>
      <c r="Y36" s="142"/>
      <c r="Z36" s="2"/>
      <c r="AA36" s="3"/>
      <c r="AB36" s="3"/>
    </row>
    <row r="37" spans="1:28" ht="23.25" customHeight="1">
      <c r="A37" s="1"/>
      <c r="B37" s="143" t="s">
        <v>94</v>
      </c>
      <c r="C37" s="144"/>
      <c r="D37" s="144"/>
      <c r="E37" s="144"/>
      <c r="F37" s="144"/>
      <c r="G37" s="145"/>
      <c r="H37" s="1"/>
      <c r="I37" s="143" t="s">
        <v>95</v>
      </c>
      <c r="J37" s="144"/>
      <c r="K37" s="144"/>
      <c r="L37" s="144"/>
      <c r="M37" s="144"/>
      <c r="N37" s="145"/>
      <c r="O37" s="1"/>
      <c r="P37" s="143" t="s">
        <v>96</v>
      </c>
      <c r="Q37" s="144"/>
      <c r="R37" s="144"/>
      <c r="S37" s="144"/>
      <c r="T37" s="144"/>
      <c r="U37" s="145"/>
      <c r="V37" s="1"/>
      <c r="W37" s="143" t="s">
        <v>97</v>
      </c>
      <c r="X37" s="144"/>
      <c r="Y37" s="144"/>
      <c r="Z37" s="144"/>
      <c r="AA37" s="144"/>
      <c r="AB37" s="145"/>
    </row>
    <row r="38" spans="1:28">
      <c r="A38" s="1"/>
      <c r="B38" s="5"/>
      <c r="C38" s="5"/>
      <c r="D38" s="5"/>
      <c r="E38" s="6"/>
      <c r="F38" s="6"/>
      <c r="G38" s="6"/>
      <c r="H38" s="1"/>
      <c r="I38" s="5"/>
      <c r="J38" s="5"/>
      <c r="K38" s="5"/>
      <c r="L38" s="6"/>
      <c r="M38" s="6"/>
      <c r="N38" s="6"/>
      <c r="O38" s="1"/>
      <c r="P38" s="5"/>
      <c r="Q38" s="5"/>
      <c r="R38" s="5"/>
      <c r="S38" s="6"/>
      <c r="T38" s="6"/>
      <c r="U38" s="6"/>
      <c r="V38" s="1"/>
      <c r="W38" s="5"/>
      <c r="X38" s="5"/>
      <c r="Y38" s="5"/>
      <c r="Z38" s="6"/>
      <c r="AA38" s="6"/>
      <c r="AB38" s="6"/>
    </row>
    <row r="39" spans="1:28" ht="23.25" customHeight="1">
      <c r="A39" s="1"/>
      <c r="B39" s="7"/>
      <c r="C39" s="4" t="s">
        <v>37</v>
      </c>
      <c r="D39" s="4" t="s">
        <v>38</v>
      </c>
      <c r="E39" s="8" t="s">
        <v>39</v>
      </c>
      <c r="F39" s="4" t="s">
        <v>40</v>
      </c>
      <c r="G39" s="4" t="s">
        <v>41</v>
      </c>
      <c r="H39" s="1"/>
      <c r="I39" s="7"/>
      <c r="J39" s="4" t="s">
        <v>37</v>
      </c>
      <c r="K39" s="4" t="s">
        <v>38</v>
      </c>
      <c r="L39" s="8" t="s">
        <v>39</v>
      </c>
      <c r="M39" s="4" t="s">
        <v>40</v>
      </c>
      <c r="N39" s="4" t="s">
        <v>41</v>
      </c>
      <c r="O39" s="1"/>
      <c r="P39" s="7"/>
      <c r="Q39" s="4" t="s">
        <v>37</v>
      </c>
      <c r="R39" s="4" t="s">
        <v>38</v>
      </c>
      <c r="S39" s="8" t="s">
        <v>39</v>
      </c>
      <c r="T39" s="4" t="s">
        <v>40</v>
      </c>
      <c r="U39" s="4" t="s">
        <v>41</v>
      </c>
      <c r="V39" s="1"/>
      <c r="W39" s="7"/>
      <c r="X39" s="4" t="s">
        <v>37</v>
      </c>
      <c r="Y39" s="4" t="s">
        <v>38</v>
      </c>
      <c r="Z39" s="8" t="s">
        <v>39</v>
      </c>
      <c r="AA39" s="4" t="s">
        <v>40</v>
      </c>
      <c r="AB39" s="4" t="s">
        <v>41</v>
      </c>
    </row>
    <row r="40" spans="1:28" ht="23.25" customHeight="1">
      <c r="A40" s="1"/>
      <c r="B40" s="10">
        <v>1</v>
      </c>
      <c r="C40" s="7"/>
      <c r="D40" s="7"/>
      <c r="E40" s="11"/>
      <c r="F40" s="12" t="str">
        <f>CONCATENATE("支第","01-",B40,"号")</f>
        <v>支第01-1号</v>
      </c>
      <c r="G40" s="13"/>
      <c r="H40" s="1"/>
      <c r="I40" s="10">
        <v>1</v>
      </c>
      <c r="J40" s="7"/>
      <c r="K40" s="7"/>
      <c r="L40" s="11"/>
      <c r="M40" s="12" t="str">
        <f>CONCATENATE("支第","02-",I40,"号")</f>
        <v>支第02-1号</v>
      </c>
      <c r="N40" s="13"/>
      <c r="O40" s="1"/>
      <c r="P40" s="10">
        <v>1</v>
      </c>
      <c r="Q40" s="7"/>
      <c r="R40" s="7"/>
      <c r="S40" s="11"/>
      <c r="T40" s="12" t="str">
        <f>CONCATENATE("支第","03-",P40,"号")</f>
        <v>支第03-1号</v>
      </c>
      <c r="U40" s="13"/>
      <c r="V40" s="1"/>
      <c r="W40" s="10">
        <v>1</v>
      </c>
      <c r="X40" s="7"/>
      <c r="Y40" s="7"/>
      <c r="Z40" s="11"/>
      <c r="AA40" s="12" t="str">
        <f>CONCATENATE("支第","04-",W40,"号")</f>
        <v>支第04-1号</v>
      </c>
      <c r="AB40" s="13"/>
    </row>
    <row r="41" spans="1:28" ht="23.25" customHeight="1">
      <c r="A41" s="1"/>
      <c r="B41" s="10">
        <v>2</v>
      </c>
      <c r="C41" s="7"/>
      <c r="D41" s="7"/>
      <c r="E41" s="11"/>
      <c r="F41" s="12" t="str">
        <f t="shared" ref="F41:F69" si="4">CONCATENATE("支第","01-",B41,"号")</f>
        <v>支第01-2号</v>
      </c>
      <c r="G41" s="13"/>
      <c r="H41" s="1"/>
      <c r="I41" s="10">
        <v>2</v>
      </c>
      <c r="J41" s="7"/>
      <c r="K41" s="7"/>
      <c r="L41" s="11"/>
      <c r="M41" s="12" t="str">
        <f t="shared" ref="M41:M69" si="5">CONCATENATE("支第","02-",I41,"号")</f>
        <v>支第02-2号</v>
      </c>
      <c r="N41" s="13"/>
      <c r="O41" s="1"/>
      <c r="P41" s="10">
        <v>2</v>
      </c>
      <c r="Q41" s="7"/>
      <c r="R41" s="7"/>
      <c r="S41" s="11"/>
      <c r="T41" s="12" t="str">
        <f t="shared" ref="T41:T69" si="6">CONCATENATE("支第","03-",P41,"号")</f>
        <v>支第03-2号</v>
      </c>
      <c r="U41" s="13"/>
      <c r="V41" s="1"/>
      <c r="W41" s="10">
        <v>2</v>
      </c>
      <c r="X41" s="7"/>
      <c r="Y41" s="7"/>
      <c r="Z41" s="11"/>
      <c r="AA41" s="12" t="str">
        <f t="shared" ref="AA41:AA69" si="7">CONCATENATE("支第","04-",W41,"号")</f>
        <v>支第04-2号</v>
      </c>
      <c r="AB41" s="13"/>
    </row>
    <row r="42" spans="1:28" ht="23.25" customHeight="1">
      <c r="A42" s="1"/>
      <c r="B42" s="10">
        <v>3</v>
      </c>
      <c r="C42" s="7"/>
      <c r="D42" s="7"/>
      <c r="E42" s="11"/>
      <c r="F42" s="12" t="str">
        <f t="shared" si="4"/>
        <v>支第01-3号</v>
      </c>
      <c r="G42" s="13"/>
      <c r="H42" s="1"/>
      <c r="I42" s="10">
        <v>3</v>
      </c>
      <c r="J42" s="7"/>
      <c r="K42" s="7"/>
      <c r="L42" s="11"/>
      <c r="M42" s="12" t="str">
        <f t="shared" si="5"/>
        <v>支第02-3号</v>
      </c>
      <c r="N42" s="13"/>
      <c r="O42" s="1"/>
      <c r="P42" s="10">
        <v>3</v>
      </c>
      <c r="Q42" s="7"/>
      <c r="R42" s="7"/>
      <c r="S42" s="11"/>
      <c r="T42" s="12" t="str">
        <f t="shared" si="6"/>
        <v>支第03-3号</v>
      </c>
      <c r="U42" s="13"/>
      <c r="V42" s="1"/>
      <c r="W42" s="10">
        <v>3</v>
      </c>
      <c r="X42" s="7"/>
      <c r="Y42" s="7"/>
      <c r="Z42" s="11"/>
      <c r="AA42" s="12" t="str">
        <f t="shared" si="7"/>
        <v>支第04-3号</v>
      </c>
      <c r="AB42" s="13"/>
    </row>
    <row r="43" spans="1:28" ht="23.25" customHeight="1">
      <c r="A43" s="1"/>
      <c r="B43" s="10">
        <v>4</v>
      </c>
      <c r="C43" s="7"/>
      <c r="D43" s="7"/>
      <c r="E43" s="11"/>
      <c r="F43" s="12" t="str">
        <f t="shared" si="4"/>
        <v>支第01-4号</v>
      </c>
      <c r="G43" s="13"/>
      <c r="H43" s="1"/>
      <c r="I43" s="10">
        <v>4</v>
      </c>
      <c r="J43" s="7"/>
      <c r="K43" s="7"/>
      <c r="L43" s="11"/>
      <c r="M43" s="12" t="str">
        <f t="shared" si="5"/>
        <v>支第02-4号</v>
      </c>
      <c r="N43" s="13"/>
      <c r="O43" s="1"/>
      <c r="P43" s="10">
        <v>4</v>
      </c>
      <c r="Q43" s="7"/>
      <c r="R43" s="7"/>
      <c r="S43" s="11"/>
      <c r="T43" s="12" t="str">
        <f t="shared" si="6"/>
        <v>支第03-4号</v>
      </c>
      <c r="U43" s="13"/>
      <c r="V43" s="1"/>
      <c r="W43" s="10">
        <v>4</v>
      </c>
      <c r="X43" s="7"/>
      <c r="Y43" s="7"/>
      <c r="Z43" s="11"/>
      <c r="AA43" s="12" t="str">
        <f t="shared" si="7"/>
        <v>支第04-4号</v>
      </c>
      <c r="AB43" s="13"/>
    </row>
    <row r="44" spans="1:28" ht="23.25" customHeight="1">
      <c r="A44" s="1"/>
      <c r="B44" s="10">
        <v>5</v>
      </c>
      <c r="C44" s="7"/>
      <c r="D44" s="7"/>
      <c r="E44" s="11"/>
      <c r="F44" s="12" t="str">
        <f t="shared" si="4"/>
        <v>支第01-5号</v>
      </c>
      <c r="G44" s="13"/>
      <c r="H44" s="1"/>
      <c r="I44" s="10">
        <v>5</v>
      </c>
      <c r="J44" s="7"/>
      <c r="K44" s="7"/>
      <c r="L44" s="11"/>
      <c r="M44" s="12" t="str">
        <f t="shared" si="5"/>
        <v>支第02-5号</v>
      </c>
      <c r="N44" s="13"/>
      <c r="O44" s="1"/>
      <c r="P44" s="10">
        <v>5</v>
      </c>
      <c r="Q44" s="7"/>
      <c r="R44" s="7"/>
      <c r="S44" s="11"/>
      <c r="T44" s="12" t="str">
        <f t="shared" si="6"/>
        <v>支第03-5号</v>
      </c>
      <c r="U44" s="13"/>
      <c r="V44" s="1"/>
      <c r="W44" s="10">
        <v>5</v>
      </c>
      <c r="X44" s="7"/>
      <c r="Y44" s="7"/>
      <c r="Z44" s="11"/>
      <c r="AA44" s="12" t="str">
        <f t="shared" si="7"/>
        <v>支第04-5号</v>
      </c>
      <c r="AB44" s="13"/>
    </row>
    <row r="45" spans="1:28" ht="23.25" customHeight="1">
      <c r="A45" s="1"/>
      <c r="B45" s="10">
        <v>6</v>
      </c>
      <c r="C45" s="7"/>
      <c r="D45" s="7"/>
      <c r="E45" s="11"/>
      <c r="F45" s="12" t="str">
        <f t="shared" si="4"/>
        <v>支第01-6号</v>
      </c>
      <c r="G45" s="13"/>
      <c r="H45" s="1"/>
      <c r="I45" s="10">
        <v>6</v>
      </c>
      <c r="J45" s="7"/>
      <c r="K45" s="7"/>
      <c r="L45" s="11"/>
      <c r="M45" s="12" t="str">
        <f t="shared" si="5"/>
        <v>支第02-6号</v>
      </c>
      <c r="N45" s="13"/>
      <c r="O45" s="1"/>
      <c r="P45" s="10">
        <v>6</v>
      </c>
      <c r="Q45" s="7"/>
      <c r="R45" s="7"/>
      <c r="S45" s="11"/>
      <c r="T45" s="12" t="str">
        <f t="shared" si="6"/>
        <v>支第03-6号</v>
      </c>
      <c r="U45" s="13"/>
      <c r="V45" s="1"/>
      <c r="W45" s="10">
        <v>6</v>
      </c>
      <c r="X45" s="7"/>
      <c r="Y45" s="7"/>
      <c r="Z45" s="11"/>
      <c r="AA45" s="12" t="str">
        <f t="shared" si="7"/>
        <v>支第04-6号</v>
      </c>
      <c r="AB45" s="13"/>
    </row>
    <row r="46" spans="1:28" ht="23.25" customHeight="1">
      <c r="A46" s="1"/>
      <c r="B46" s="10">
        <v>7</v>
      </c>
      <c r="C46" s="7"/>
      <c r="D46" s="7"/>
      <c r="E46" s="11"/>
      <c r="F46" s="12" t="str">
        <f t="shared" si="4"/>
        <v>支第01-7号</v>
      </c>
      <c r="G46" s="13"/>
      <c r="H46" s="1"/>
      <c r="I46" s="10">
        <v>7</v>
      </c>
      <c r="J46" s="7"/>
      <c r="K46" s="7"/>
      <c r="L46" s="11"/>
      <c r="M46" s="12" t="str">
        <f t="shared" si="5"/>
        <v>支第02-7号</v>
      </c>
      <c r="N46" s="13"/>
      <c r="O46" s="1"/>
      <c r="P46" s="10">
        <v>7</v>
      </c>
      <c r="Q46" s="7"/>
      <c r="R46" s="7"/>
      <c r="S46" s="11"/>
      <c r="T46" s="12" t="str">
        <f t="shared" si="6"/>
        <v>支第03-7号</v>
      </c>
      <c r="U46" s="13"/>
      <c r="V46" s="1"/>
      <c r="W46" s="10">
        <v>7</v>
      </c>
      <c r="X46" s="7"/>
      <c r="Y46" s="7"/>
      <c r="Z46" s="11"/>
      <c r="AA46" s="12" t="str">
        <f t="shared" si="7"/>
        <v>支第04-7号</v>
      </c>
      <c r="AB46" s="13"/>
    </row>
    <row r="47" spans="1:28" ht="23.25" customHeight="1">
      <c r="A47" s="1"/>
      <c r="B47" s="10">
        <v>8</v>
      </c>
      <c r="C47" s="7"/>
      <c r="D47" s="7"/>
      <c r="E47" s="11"/>
      <c r="F47" s="12" t="str">
        <f t="shared" si="4"/>
        <v>支第01-8号</v>
      </c>
      <c r="G47" s="13"/>
      <c r="H47" s="1"/>
      <c r="I47" s="10">
        <v>8</v>
      </c>
      <c r="J47" s="7"/>
      <c r="K47" s="7"/>
      <c r="L47" s="11"/>
      <c r="M47" s="12" t="str">
        <f t="shared" si="5"/>
        <v>支第02-8号</v>
      </c>
      <c r="N47" s="13"/>
      <c r="O47" s="1"/>
      <c r="P47" s="10">
        <v>8</v>
      </c>
      <c r="Q47" s="7"/>
      <c r="R47" s="7"/>
      <c r="S47" s="11"/>
      <c r="T47" s="12" t="str">
        <f t="shared" si="6"/>
        <v>支第03-8号</v>
      </c>
      <c r="U47" s="13"/>
      <c r="V47" s="1"/>
      <c r="W47" s="10">
        <v>8</v>
      </c>
      <c r="X47" s="7"/>
      <c r="Y47" s="7"/>
      <c r="Z47" s="11"/>
      <c r="AA47" s="12" t="str">
        <f t="shared" si="7"/>
        <v>支第04-8号</v>
      </c>
      <c r="AB47" s="13"/>
    </row>
    <row r="48" spans="1:28" ht="23.25" customHeight="1">
      <c r="A48" s="1"/>
      <c r="B48" s="10">
        <v>9</v>
      </c>
      <c r="C48" s="7"/>
      <c r="D48" s="7"/>
      <c r="E48" s="11"/>
      <c r="F48" s="12" t="str">
        <f t="shared" si="4"/>
        <v>支第01-9号</v>
      </c>
      <c r="G48" s="13"/>
      <c r="H48" s="1"/>
      <c r="I48" s="10">
        <v>9</v>
      </c>
      <c r="J48" s="7"/>
      <c r="K48" s="7"/>
      <c r="L48" s="11"/>
      <c r="M48" s="12" t="str">
        <f t="shared" si="5"/>
        <v>支第02-9号</v>
      </c>
      <c r="N48" s="13"/>
      <c r="O48" s="1"/>
      <c r="P48" s="10">
        <v>9</v>
      </c>
      <c r="Q48" s="7"/>
      <c r="R48" s="7"/>
      <c r="S48" s="11"/>
      <c r="T48" s="12" t="str">
        <f t="shared" si="6"/>
        <v>支第03-9号</v>
      </c>
      <c r="U48" s="13"/>
      <c r="V48" s="1"/>
      <c r="W48" s="10">
        <v>9</v>
      </c>
      <c r="X48" s="7"/>
      <c r="Y48" s="7"/>
      <c r="Z48" s="11"/>
      <c r="AA48" s="12" t="str">
        <f t="shared" si="7"/>
        <v>支第04-9号</v>
      </c>
      <c r="AB48" s="13"/>
    </row>
    <row r="49" spans="1:28" ht="23.25" customHeight="1">
      <c r="A49" s="1"/>
      <c r="B49" s="10">
        <v>10</v>
      </c>
      <c r="C49" s="7"/>
      <c r="D49" s="7"/>
      <c r="E49" s="11"/>
      <c r="F49" s="12" t="str">
        <f t="shared" si="4"/>
        <v>支第01-10号</v>
      </c>
      <c r="G49" s="13"/>
      <c r="H49" s="1"/>
      <c r="I49" s="10">
        <v>10</v>
      </c>
      <c r="J49" s="7"/>
      <c r="K49" s="7"/>
      <c r="L49" s="11"/>
      <c r="M49" s="12" t="str">
        <f t="shared" si="5"/>
        <v>支第02-10号</v>
      </c>
      <c r="N49" s="13"/>
      <c r="O49" s="1"/>
      <c r="P49" s="10">
        <v>10</v>
      </c>
      <c r="Q49" s="7"/>
      <c r="R49" s="7"/>
      <c r="S49" s="11"/>
      <c r="T49" s="12" t="str">
        <f t="shared" si="6"/>
        <v>支第03-10号</v>
      </c>
      <c r="U49" s="13"/>
      <c r="V49" s="1"/>
      <c r="W49" s="10">
        <v>10</v>
      </c>
      <c r="X49" s="7"/>
      <c r="Y49" s="7"/>
      <c r="Z49" s="11"/>
      <c r="AA49" s="12" t="str">
        <f t="shared" si="7"/>
        <v>支第04-10号</v>
      </c>
      <c r="AB49" s="13"/>
    </row>
    <row r="50" spans="1:28" ht="23.25" customHeight="1">
      <c r="A50" s="1"/>
      <c r="B50" s="10">
        <v>11</v>
      </c>
      <c r="C50" s="7"/>
      <c r="D50" s="7"/>
      <c r="E50" s="11"/>
      <c r="F50" s="12" t="str">
        <f t="shared" si="4"/>
        <v>支第01-11号</v>
      </c>
      <c r="G50" s="13"/>
      <c r="H50" s="1"/>
      <c r="I50" s="10">
        <v>11</v>
      </c>
      <c r="J50" s="7"/>
      <c r="K50" s="7"/>
      <c r="L50" s="11"/>
      <c r="M50" s="12" t="str">
        <f t="shared" si="5"/>
        <v>支第02-11号</v>
      </c>
      <c r="N50" s="13"/>
      <c r="O50" s="1"/>
      <c r="P50" s="10">
        <v>11</v>
      </c>
      <c r="Q50" s="7"/>
      <c r="R50" s="7"/>
      <c r="S50" s="11"/>
      <c r="T50" s="12" t="str">
        <f t="shared" si="6"/>
        <v>支第03-11号</v>
      </c>
      <c r="U50" s="13"/>
      <c r="V50" s="1"/>
      <c r="W50" s="10">
        <v>11</v>
      </c>
      <c r="X50" s="7"/>
      <c r="Y50" s="7"/>
      <c r="Z50" s="11"/>
      <c r="AA50" s="12" t="str">
        <f t="shared" si="7"/>
        <v>支第04-11号</v>
      </c>
      <c r="AB50" s="13"/>
    </row>
    <row r="51" spans="1:28" ht="23.25" customHeight="1">
      <c r="A51" s="1"/>
      <c r="B51" s="10">
        <v>12</v>
      </c>
      <c r="C51" s="7"/>
      <c r="D51" s="7"/>
      <c r="E51" s="11"/>
      <c r="F51" s="12" t="str">
        <f t="shared" si="4"/>
        <v>支第01-12号</v>
      </c>
      <c r="G51" s="13"/>
      <c r="H51" s="1"/>
      <c r="I51" s="10">
        <v>12</v>
      </c>
      <c r="J51" s="7"/>
      <c r="K51" s="7"/>
      <c r="L51" s="11"/>
      <c r="M51" s="12" t="str">
        <f t="shared" si="5"/>
        <v>支第02-12号</v>
      </c>
      <c r="N51" s="13"/>
      <c r="O51" s="1"/>
      <c r="P51" s="10">
        <v>12</v>
      </c>
      <c r="Q51" s="7"/>
      <c r="R51" s="7"/>
      <c r="S51" s="11"/>
      <c r="T51" s="12" t="str">
        <f t="shared" si="6"/>
        <v>支第03-12号</v>
      </c>
      <c r="U51" s="13"/>
      <c r="V51" s="1"/>
      <c r="W51" s="10">
        <v>12</v>
      </c>
      <c r="X51" s="7"/>
      <c r="Y51" s="7"/>
      <c r="Z51" s="11"/>
      <c r="AA51" s="12" t="str">
        <f t="shared" si="7"/>
        <v>支第04-12号</v>
      </c>
      <c r="AB51" s="13"/>
    </row>
    <row r="52" spans="1:28" ht="23.25" customHeight="1">
      <c r="A52" s="1"/>
      <c r="B52" s="10">
        <v>13</v>
      </c>
      <c r="C52" s="7"/>
      <c r="D52" s="7"/>
      <c r="E52" s="11"/>
      <c r="F52" s="12" t="str">
        <f t="shared" si="4"/>
        <v>支第01-13号</v>
      </c>
      <c r="G52" s="13"/>
      <c r="H52" s="1"/>
      <c r="I52" s="10">
        <v>13</v>
      </c>
      <c r="J52" s="7"/>
      <c r="K52" s="7"/>
      <c r="L52" s="11"/>
      <c r="M52" s="12" t="str">
        <f t="shared" si="5"/>
        <v>支第02-13号</v>
      </c>
      <c r="N52" s="13"/>
      <c r="O52" s="1"/>
      <c r="P52" s="10">
        <v>13</v>
      </c>
      <c r="Q52" s="7"/>
      <c r="R52" s="7"/>
      <c r="S52" s="11"/>
      <c r="T52" s="12" t="str">
        <f t="shared" si="6"/>
        <v>支第03-13号</v>
      </c>
      <c r="U52" s="13"/>
      <c r="V52" s="1"/>
      <c r="W52" s="10">
        <v>13</v>
      </c>
      <c r="X52" s="7"/>
      <c r="Y52" s="7"/>
      <c r="Z52" s="11"/>
      <c r="AA52" s="12" t="str">
        <f t="shared" si="7"/>
        <v>支第04-13号</v>
      </c>
      <c r="AB52" s="13"/>
    </row>
    <row r="53" spans="1:28" ht="23.25" customHeight="1">
      <c r="A53" s="1"/>
      <c r="B53" s="10">
        <v>14</v>
      </c>
      <c r="C53" s="7"/>
      <c r="D53" s="7"/>
      <c r="E53" s="11"/>
      <c r="F53" s="12" t="str">
        <f t="shared" si="4"/>
        <v>支第01-14号</v>
      </c>
      <c r="G53" s="13"/>
      <c r="H53" s="1"/>
      <c r="I53" s="10">
        <v>14</v>
      </c>
      <c r="J53" s="7"/>
      <c r="K53" s="7"/>
      <c r="L53" s="11"/>
      <c r="M53" s="12" t="str">
        <f t="shared" si="5"/>
        <v>支第02-14号</v>
      </c>
      <c r="N53" s="13"/>
      <c r="O53" s="1"/>
      <c r="P53" s="10">
        <v>14</v>
      </c>
      <c r="Q53" s="7"/>
      <c r="R53" s="7"/>
      <c r="S53" s="11"/>
      <c r="T53" s="12" t="str">
        <f t="shared" si="6"/>
        <v>支第03-14号</v>
      </c>
      <c r="U53" s="13"/>
      <c r="V53" s="1"/>
      <c r="W53" s="10">
        <v>14</v>
      </c>
      <c r="X53" s="7"/>
      <c r="Y53" s="7"/>
      <c r="Z53" s="11"/>
      <c r="AA53" s="12" t="str">
        <f t="shared" si="7"/>
        <v>支第04-14号</v>
      </c>
      <c r="AB53" s="13"/>
    </row>
    <row r="54" spans="1:28" ht="23.25" customHeight="1">
      <c r="A54" s="1"/>
      <c r="B54" s="10">
        <v>15</v>
      </c>
      <c r="C54" s="7"/>
      <c r="D54" s="7"/>
      <c r="E54" s="11"/>
      <c r="F54" s="12" t="str">
        <f t="shared" si="4"/>
        <v>支第01-15号</v>
      </c>
      <c r="G54" s="13"/>
      <c r="H54" s="1"/>
      <c r="I54" s="10">
        <v>15</v>
      </c>
      <c r="J54" s="7"/>
      <c r="K54" s="7"/>
      <c r="L54" s="11"/>
      <c r="M54" s="12" t="str">
        <f t="shared" si="5"/>
        <v>支第02-15号</v>
      </c>
      <c r="N54" s="13"/>
      <c r="O54" s="1"/>
      <c r="P54" s="10">
        <v>15</v>
      </c>
      <c r="Q54" s="7"/>
      <c r="R54" s="7"/>
      <c r="S54" s="11"/>
      <c r="T54" s="12" t="str">
        <f t="shared" si="6"/>
        <v>支第03-15号</v>
      </c>
      <c r="U54" s="13"/>
      <c r="V54" s="1"/>
      <c r="W54" s="10">
        <v>15</v>
      </c>
      <c r="X54" s="7"/>
      <c r="Y54" s="7"/>
      <c r="Z54" s="11"/>
      <c r="AA54" s="12" t="str">
        <f t="shared" si="7"/>
        <v>支第04-15号</v>
      </c>
      <c r="AB54" s="13"/>
    </row>
    <row r="55" spans="1:28" ht="23.25" customHeight="1">
      <c r="A55" s="1"/>
      <c r="B55" s="10">
        <v>16</v>
      </c>
      <c r="C55" s="7"/>
      <c r="D55" s="7"/>
      <c r="E55" s="11"/>
      <c r="F55" s="12" t="str">
        <f t="shared" si="4"/>
        <v>支第01-16号</v>
      </c>
      <c r="G55" s="13"/>
      <c r="H55" s="1"/>
      <c r="I55" s="10">
        <v>16</v>
      </c>
      <c r="J55" s="7"/>
      <c r="K55" s="7"/>
      <c r="L55" s="11"/>
      <c r="M55" s="12" t="str">
        <f t="shared" si="5"/>
        <v>支第02-16号</v>
      </c>
      <c r="N55" s="13"/>
      <c r="O55" s="1"/>
      <c r="P55" s="10">
        <v>16</v>
      </c>
      <c r="Q55" s="7"/>
      <c r="R55" s="7"/>
      <c r="S55" s="11"/>
      <c r="T55" s="12" t="str">
        <f t="shared" si="6"/>
        <v>支第03-16号</v>
      </c>
      <c r="U55" s="13"/>
      <c r="V55" s="1"/>
      <c r="W55" s="10">
        <v>16</v>
      </c>
      <c r="X55" s="7"/>
      <c r="Y55" s="7"/>
      <c r="Z55" s="11"/>
      <c r="AA55" s="12" t="str">
        <f t="shared" si="7"/>
        <v>支第04-16号</v>
      </c>
      <c r="AB55" s="13"/>
    </row>
    <row r="56" spans="1:28" ht="23.25" customHeight="1">
      <c r="A56" s="1"/>
      <c r="B56" s="10">
        <v>17</v>
      </c>
      <c r="C56" s="7"/>
      <c r="D56" s="7"/>
      <c r="E56" s="11"/>
      <c r="F56" s="12" t="str">
        <f t="shared" si="4"/>
        <v>支第01-17号</v>
      </c>
      <c r="G56" s="13"/>
      <c r="H56" s="1"/>
      <c r="I56" s="10">
        <v>17</v>
      </c>
      <c r="J56" s="7"/>
      <c r="K56" s="7"/>
      <c r="L56" s="11"/>
      <c r="M56" s="12" t="str">
        <f t="shared" si="5"/>
        <v>支第02-17号</v>
      </c>
      <c r="N56" s="13"/>
      <c r="O56" s="1"/>
      <c r="P56" s="10">
        <v>17</v>
      </c>
      <c r="Q56" s="7"/>
      <c r="R56" s="7"/>
      <c r="S56" s="11"/>
      <c r="T56" s="12" t="str">
        <f t="shared" si="6"/>
        <v>支第03-17号</v>
      </c>
      <c r="U56" s="13"/>
      <c r="V56" s="1"/>
      <c r="W56" s="10">
        <v>17</v>
      </c>
      <c r="X56" s="7"/>
      <c r="Y56" s="7"/>
      <c r="Z56" s="11"/>
      <c r="AA56" s="12" t="str">
        <f t="shared" si="7"/>
        <v>支第04-17号</v>
      </c>
      <c r="AB56" s="13"/>
    </row>
    <row r="57" spans="1:28" ht="23.25" customHeight="1">
      <c r="A57" s="1"/>
      <c r="B57" s="10">
        <v>18</v>
      </c>
      <c r="C57" s="7"/>
      <c r="D57" s="7"/>
      <c r="E57" s="11"/>
      <c r="F57" s="12" t="str">
        <f t="shared" si="4"/>
        <v>支第01-18号</v>
      </c>
      <c r="G57" s="13"/>
      <c r="H57" s="1"/>
      <c r="I57" s="10">
        <v>18</v>
      </c>
      <c r="J57" s="7"/>
      <c r="K57" s="7"/>
      <c r="L57" s="11"/>
      <c r="M57" s="12" t="str">
        <f t="shared" si="5"/>
        <v>支第02-18号</v>
      </c>
      <c r="N57" s="13"/>
      <c r="O57" s="1"/>
      <c r="P57" s="10">
        <v>18</v>
      </c>
      <c r="Q57" s="7"/>
      <c r="R57" s="7"/>
      <c r="S57" s="11"/>
      <c r="T57" s="12" t="str">
        <f t="shared" si="6"/>
        <v>支第03-18号</v>
      </c>
      <c r="U57" s="13"/>
      <c r="V57" s="1"/>
      <c r="W57" s="10">
        <v>18</v>
      </c>
      <c r="X57" s="7"/>
      <c r="Y57" s="7"/>
      <c r="Z57" s="11"/>
      <c r="AA57" s="12" t="str">
        <f t="shared" si="7"/>
        <v>支第04-18号</v>
      </c>
      <c r="AB57" s="13"/>
    </row>
    <row r="58" spans="1:28" ht="23.25" customHeight="1">
      <c r="A58" s="1"/>
      <c r="B58" s="10">
        <v>19</v>
      </c>
      <c r="C58" s="7"/>
      <c r="D58" s="7"/>
      <c r="E58" s="11"/>
      <c r="F58" s="12" t="str">
        <f t="shared" si="4"/>
        <v>支第01-19号</v>
      </c>
      <c r="G58" s="13"/>
      <c r="H58" s="1"/>
      <c r="I58" s="10">
        <v>19</v>
      </c>
      <c r="J58" s="7"/>
      <c r="K58" s="7"/>
      <c r="L58" s="11"/>
      <c r="M58" s="12" t="str">
        <f t="shared" si="5"/>
        <v>支第02-19号</v>
      </c>
      <c r="N58" s="13"/>
      <c r="O58" s="1"/>
      <c r="P58" s="10">
        <v>19</v>
      </c>
      <c r="Q58" s="7"/>
      <c r="R58" s="7"/>
      <c r="S58" s="11"/>
      <c r="T58" s="12" t="str">
        <f t="shared" si="6"/>
        <v>支第03-19号</v>
      </c>
      <c r="U58" s="13"/>
      <c r="V58" s="1"/>
      <c r="W58" s="10">
        <v>19</v>
      </c>
      <c r="X58" s="7"/>
      <c r="Y58" s="7"/>
      <c r="Z58" s="11"/>
      <c r="AA58" s="12" t="str">
        <f t="shared" si="7"/>
        <v>支第04-19号</v>
      </c>
      <c r="AB58" s="13"/>
    </row>
    <row r="59" spans="1:28" ht="23.25" customHeight="1">
      <c r="A59" s="1"/>
      <c r="B59" s="10">
        <v>20</v>
      </c>
      <c r="C59" s="7"/>
      <c r="D59" s="7"/>
      <c r="E59" s="11"/>
      <c r="F59" s="12" t="str">
        <f t="shared" si="4"/>
        <v>支第01-20号</v>
      </c>
      <c r="G59" s="13"/>
      <c r="H59" s="1"/>
      <c r="I59" s="10">
        <v>20</v>
      </c>
      <c r="J59" s="7"/>
      <c r="K59" s="7"/>
      <c r="L59" s="11"/>
      <c r="M59" s="12" t="str">
        <f t="shared" si="5"/>
        <v>支第02-20号</v>
      </c>
      <c r="N59" s="13"/>
      <c r="O59" s="1"/>
      <c r="P59" s="10">
        <v>20</v>
      </c>
      <c r="Q59" s="7"/>
      <c r="R59" s="7"/>
      <c r="S59" s="11"/>
      <c r="T59" s="12" t="str">
        <f t="shared" si="6"/>
        <v>支第03-20号</v>
      </c>
      <c r="U59" s="13"/>
      <c r="V59" s="1"/>
      <c r="W59" s="10">
        <v>20</v>
      </c>
      <c r="X59" s="7"/>
      <c r="Y59" s="7"/>
      <c r="Z59" s="11"/>
      <c r="AA59" s="12" t="str">
        <f t="shared" si="7"/>
        <v>支第04-20号</v>
      </c>
      <c r="AB59" s="13"/>
    </row>
    <row r="60" spans="1:28" ht="23.25" customHeight="1">
      <c r="A60" s="1"/>
      <c r="B60" s="10">
        <v>21</v>
      </c>
      <c r="C60" s="7"/>
      <c r="D60" s="7"/>
      <c r="E60" s="11"/>
      <c r="F60" s="12" t="str">
        <f t="shared" si="4"/>
        <v>支第01-21号</v>
      </c>
      <c r="G60" s="13"/>
      <c r="H60" s="1"/>
      <c r="I60" s="10">
        <v>21</v>
      </c>
      <c r="J60" s="7"/>
      <c r="K60" s="7"/>
      <c r="L60" s="11"/>
      <c r="M60" s="12" t="str">
        <f t="shared" si="5"/>
        <v>支第02-21号</v>
      </c>
      <c r="N60" s="13"/>
      <c r="O60" s="1"/>
      <c r="P60" s="10">
        <v>21</v>
      </c>
      <c r="Q60" s="7"/>
      <c r="R60" s="7"/>
      <c r="S60" s="11"/>
      <c r="T60" s="12" t="str">
        <f t="shared" si="6"/>
        <v>支第03-21号</v>
      </c>
      <c r="U60" s="13"/>
      <c r="V60" s="1"/>
      <c r="W60" s="10">
        <v>21</v>
      </c>
      <c r="X60" s="7"/>
      <c r="Y60" s="7"/>
      <c r="Z60" s="11"/>
      <c r="AA60" s="12" t="str">
        <f t="shared" si="7"/>
        <v>支第04-21号</v>
      </c>
      <c r="AB60" s="13"/>
    </row>
    <row r="61" spans="1:28" ht="23.25" customHeight="1">
      <c r="A61" s="1"/>
      <c r="B61" s="10">
        <v>22</v>
      </c>
      <c r="C61" s="7"/>
      <c r="D61" s="7"/>
      <c r="E61" s="11"/>
      <c r="F61" s="12" t="str">
        <f t="shared" si="4"/>
        <v>支第01-22号</v>
      </c>
      <c r="G61" s="13"/>
      <c r="H61" s="1"/>
      <c r="I61" s="10">
        <v>22</v>
      </c>
      <c r="J61" s="7"/>
      <c r="K61" s="7"/>
      <c r="L61" s="11"/>
      <c r="M61" s="12" t="str">
        <f t="shared" si="5"/>
        <v>支第02-22号</v>
      </c>
      <c r="N61" s="13"/>
      <c r="O61" s="1"/>
      <c r="P61" s="10">
        <v>22</v>
      </c>
      <c r="Q61" s="7"/>
      <c r="R61" s="7"/>
      <c r="S61" s="11"/>
      <c r="T61" s="12" t="str">
        <f t="shared" si="6"/>
        <v>支第03-22号</v>
      </c>
      <c r="U61" s="13"/>
      <c r="V61" s="1"/>
      <c r="W61" s="10">
        <v>22</v>
      </c>
      <c r="X61" s="7"/>
      <c r="Y61" s="7"/>
      <c r="Z61" s="11"/>
      <c r="AA61" s="12" t="str">
        <f t="shared" si="7"/>
        <v>支第04-22号</v>
      </c>
      <c r="AB61" s="13"/>
    </row>
    <row r="62" spans="1:28" ht="23.25" customHeight="1">
      <c r="A62" s="1"/>
      <c r="B62" s="10">
        <v>23</v>
      </c>
      <c r="C62" s="7"/>
      <c r="D62" s="7"/>
      <c r="E62" s="11"/>
      <c r="F62" s="12" t="str">
        <f t="shared" si="4"/>
        <v>支第01-23号</v>
      </c>
      <c r="G62" s="13"/>
      <c r="H62" s="1"/>
      <c r="I62" s="10">
        <v>23</v>
      </c>
      <c r="J62" s="7"/>
      <c r="K62" s="7"/>
      <c r="L62" s="11"/>
      <c r="M62" s="12" t="str">
        <f t="shared" si="5"/>
        <v>支第02-23号</v>
      </c>
      <c r="N62" s="13"/>
      <c r="O62" s="1"/>
      <c r="P62" s="10">
        <v>23</v>
      </c>
      <c r="Q62" s="7"/>
      <c r="R62" s="7"/>
      <c r="S62" s="11"/>
      <c r="T62" s="12" t="str">
        <f t="shared" si="6"/>
        <v>支第03-23号</v>
      </c>
      <c r="U62" s="13"/>
      <c r="V62" s="1"/>
      <c r="W62" s="10">
        <v>23</v>
      </c>
      <c r="X62" s="7"/>
      <c r="Y62" s="7"/>
      <c r="Z62" s="11"/>
      <c r="AA62" s="12" t="str">
        <f t="shared" si="7"/>
        <v>支第04-23号</v>
      </c>
      <c r="AB62" s="13"/>
    </row>
    <row r="63" spans="1:28" ht="23.25" customHeight="1">
      <c r="A63" s="1"/>
      <c r="B63" s="10">
        <v>24</v>
      </c>
      <c r="C63" s="7"/>
      <c r="D63" s="7"/>
      <c r="E63" s="9"/>
      <c r="F63" s="12" t="str">
        <f t="shared" si="4"/>
        <v>支第01-24号</v>
      </c>
      <c r="G63" s="13"/>
      <c r="H63" s="1"/>
      <c r="I63" s="10">
        <v>24</v>
      </c>
      <c r="J63" s="7"/>
      <c r="K63" s="7"/>
      <c r="L63" s="9"/>
      <c r="M63" s="12" t="str">
        <f t="shared" si="5"/>
        <v>支第02-24号</v>
      </c>
      <c r="N63" s="13"/>
      <c r="O63" s="1"/>
      <c r="P63" s="10">
        <v>24</v>
      </c>
      <c r="Q63" s="7"/>
      <c r="R63" s="7"/>
      <c r="S63" s="9"/>
      <c r="T63" s="12" t="str">
        <f t="shared" si="6"/>
        <v>支第03-24号</v>
      </c>
      <c r="U63" s="13"/>
      <c r="V63" s="1"/>
      <c r="W63" s="10">
        <v>24</v>
      </c>
      <c r="X63" s="7"/>
      <c r="Y63" s="7"/>
      <c r="Z63" s="9"/>
      <c r="AA63" s="12" t="str">
        <f t="shared" si="7"/>
        <v>支第04-24号</v>
      </c>
      <c r="AB63" s="13"/>
    </row>
    <row r="64" spans="1:28" ht="23.25" customHeight="1">
      <c r="A64" s="1"/>
      <c r="B64" s="10">
        <v>25</v>
      </c>
      <c r="C64" s="14"/>
      <c r="D64" s="14"/>
      <c r="E64" s="11"/>
      <c r="F64" s="12" t="str">
        <f t="shared" si="4"/>
        <v>支第01-25号</v>
      </c>
      <c r="G64" s="15"/>
      <c r="H64" s="1"/>
      <c r="I64" s="10">
        <v>25</v>
      </c>
      <c r="J64" s="14"/>
      <c r="K64" s="14"/>
      <c r="L64" s="11"/>
      <c r="M64" s="12" t="str">
        <f t="shared" si="5"/>
        <v>支第02-25号</v>
      </c>
      <c r="N64" s="15"/>
      <c r="O64" s="1"/>
      <c r="P64" s="10">
        <v>25</v>
      </c>
      <c r="Q64" s="14"/>
      <c r="R64" s="14"/>
      <c r="S64" s="11"/>
      <c r="T64" s="12" t="str">
        <f t="shared" si="6"/>
        <v>支第03-25号</v>
      </c>
      <c r="U64" s="15"/>
      <c r="V64" s="1"/>
      <c r="W64" s="10">
        <v>25</v>
      </c>
      <c r="X64" s="14"/>
      <c r="Y64" s="14"/>
      <c r="Z64" s="11"/>
      <c r="AA64" s="12" t="str">
        <f t="shared" si="7"/>
        <v>支第04-25号</v>
      </c>
      <c r="AB64" s="15"/>
    </row>
    <row r="65" spans="1:28" ht="23.25" customHeight="1">
      <c r="A65" s="1"/>
      <c r="B65" s="10">
        <v>26</v>
      </c>
      <c r="C65" s="7"/>
      <c r="D65" s="7"/>
      <c r="E65" s="9"/>
      <c r="F65" s="12" t="str">
        <f t="shared" si="4"/>
        <v>支第01-26号</v>
      </c>
      <c r="G65" s="13"/>
      <c r="H65" s="1"/>
      <c r="I65" s="10">
        <v>26</v>
      </c>
      <c r="J65" s="7"/>
      <c r="K65" s="7"/>
      <c r="L65" s="9"/>
      <c r="M65" s="12" t="str">
        <f t="shared" si="5"/>
        <v>支第02-26号</v>
      </c>
      <c r="N65" s="13"/>
      <c r="O65" s="1"/>
      <c r="P65" s="10">
        <v>26</v>
      </c>
      <c r="Q65" s="7"/>
      <c r="R65" s="7"/>
      <c r="S65" s="9"/>
      <c r="T65" s="12" t="str">
        <f t="shared" si="6"/>
        <v>支第03-26号</v>
      </c>
      <c r="U65" s="13"/>
      <c r="V65" s="1"/>
      <c r="W65" s="10">
        <v>26</v>
      </c>
      <c r="X65" s="7"/>
      <c r="Y65" s="7"/>
      <c r="Z65" s="9"/>
      <c r="AA65" s="12" t="str">
        <f t="shared" si="7"/>
        <v>支第04-26号</v>
      </c>
      <c r="AB65" s="13"/>
    </row>
    <row r="66" spans="1:28" ht="23.25" customHeight="1">
      <c r="A66" s="1"/>
      <c r="B66" s="10">
        <v>27</v>
      </c>
      <c r="C66" s="7"/>
      <c r="D66" s="7"/>
      <c r="E66" s="11"/>
      <c r="F66" s="12" t="str">
        <f t="shared" si="4"/>
        <v>支第01-27号</v>
      </c>
      <c r="G66" s="13"/>
      <c r="H66" s="1"/>
      <c r="I66" s="10">
        <v>27</v>
      </c>
      <c r="J66" s="7"/>
      <c r="K66" s="7"/>
      <c r="L66" s="11"/>
      <c r="M66" s="12" t="str">
        <f t="shared" si="5"/>
        <v>支第02-27号</v>
      </c>
      <c r="N66" s="13"/>
      <c r="O66" s="1"/>
      <c r="P66" s="10">
        <v>27</v>
      </c>
      <c r="Q66" s="7"/>
      <c r="R66" s="7"/>
      <c r="S66" s="11"/>
      <c r="T66" s="12" t="str">
        <f t="shared" si="6"/>
        <v>支第03-27号</v>
      </c>
      <c r="U66" s="13"/>
      <c r="V66" s="1"/>
      <c r="W66" s="10">
        <v>27</v>
      </c>
      <c r="X66" s="7"/>
      <c r="Y66" s="7"/>
      <c r="Z66" s="11"/>
      <c r="AA66" s="12" t="str">
        <f t="shared" si="7"/>
        <v>支第04-27号</v>
      </c>
      <c r="AB66" s="13"/>
    </row>
    <row r="67" spans="1:28" ht="23.25" customHeight="1">
      <c r="A67" s="1"/>
      <c r="B67" s="10">
        <v>28</v>
      </c>
      <c r="C67" s="14"/>
      <c r="D67" s="14"/>
      <c r="E67" s="11"/>
      <c r="F67" s="12" t="str">
        <f t="shared" si="4"/>
        <v>支第01-28号</v>
      </c>
      <c r="G67" s="15"/>
      <c r="H67" s="1"/>
      <c r="I67" s="10">
        <v>28</v>
      </c>
      <c r="J67" s="14"/>
      <c r="K67" s="14"/>
      <c r="L67" s="11"/>
      <c r="M67" s="12" t="str">
        <f t="shared" si="5"/>
        <v>支第02-28号</v>
      </c>
      <c r="N67" s="15"/>
      <c r="O67" s="1"/>
      <c r="P67" s="10">
        <v>28</v>
      </c>
      <c r="Q67" s="14"/>
      <c r="R67" s="14"/>
      <c r="S67" s="11"/>
      <c r="T67" s="12" t="str">
        <f t="shared" si="6"/>
        <v>支第03-28号</v>
      </c>
      <c r="U67" s="15"/>
      <c r="V67" s="1"/>
      <c r="W67" s="10">
        <v>28</v>
      </c>
      <c r="X67" s="14"/>
      <c r="Y67" s="14"/>
      <c r="Z67" s="11"/>
      <c r="AA67" s="12" t="str">
        <f t="shared" si="7"/>
        <v>支第04-28号</v>
      </c>
      <c r="AB67" s="15"/>
    </row>
    <row r="68" spans="1:28" ht="23.25" customHeight="1">
      <c r="A68" s="1"/>
      <c r="B68" s="10">
        <v>29</v>
      </c>
      <c r="C68" s="7"/>
      <c r="D68" s="7"/>
      <c r="E68" s="9"/>
      <c r="F68" s="12" t="str">
        <f t="shared" si="4"/>
        <v>支第01-29号</v>
      </c>
      <c r="G68" s="13"/>
      <c r="H68" s="1"/>
      <c r="I68" s="10">
        <v>29</v>
      </c>
      <c r="J68" s="7"/>
      <c r="K68" s="7"/>
      <c r="L68" s="9"/>
      <c r="M68" s="12" t="str">
        <f t="shared" si="5"/>
        <v>支第02-29号</v>
      </c>
      <c r="N68" s="13"/>
      <c r="O68" s="1"/>
      <c r="P68" s="10">
        <v>29</v>
      </c>
      <c r="Q68" s="7"/>
      <c r="R68" s="7"/>
      <c r="S68" s="9"/>
      <c r="T68" s="12" t="str">
        <f t="shared" si="6"/>
        <v>支第03-29号</v>
      </c>
      <c r="U68" s="13"/>
      <c r="V68" s="1"/>
      <c r="W68" s="10">
        <v>29</v>
      </c>
      <c r="X68" s="7"/>
      <c r="Y68" s="7"/>
      <c r="Z68" s="9"/>
      <c r="AA68" s="12" t="str">
        <f t="shared" si="7"/>
        <v>支第04-29号</v>
      </c>
      <c r="AB68" s="13"/>
    </row>
    <row r="69" spans="1:28" ht="23.25" customHeight="1">
      <c r="A69" s="1"/>
      <c r="B69" s="10">
        <v>30</v>
      </c>
      <c r="C69" s="7"/>
      <c r="D69" s="7"/>
      <c r="E69" s="11"/>
      <c r="F69" s="12" t="str">
        <f t="shared" si="4"/>
        <v>支第01-30号</v>
      </c>
      <c r="G69" s="13"/>
      <c r="H69" s="1"/>
      <c r="I69" s="10">
        <v>30</v>
      </c>
      <c r="J69" s="7"/>
      <c r="K69" s="7"/>
      <c r="L69" s="11"/>
      <c r="M69" s="12" t="str">
        <f t="shared" si="5"/>
        <v>支第02-30号</v>
      </c>
      <c r="N69" s="13"/>
      <c r="O69" s="1"/>
      <c r="P69" s="10">
        <v>30</v>
      </c>
      <c r="Q69" s="7"/>
      <c r="R69" s="7"/>
      <c r="S69" s="11"/>
      <c r="T69" s="12" t="str">
        <f t="shared" si="6"/>
        <v>支第03-30号</v>
      </c>
      <c r="U69" s="13"/>
      <c r="V69" s="1"/>
      <c r="W69" s="10">
        <v>30</v>
      </c>
      <c r="X69" s="7"/>
      <c r="Y69" s="7"/>
      <c r="Z69" s="11"/>
      <c r="AA69" s="12" t="str">
        <f t="shared" si="7"/>
        <v>支第04-30号</v>
      </c>
      <c r="AB69" s="13"/>
    </row>
    <row r="70" spans="1:28" ht="23.25" customHeight="1">
      <c r="A70" s="1"/>
      <c r="B70" s="16"/>
      <c r="C70" s="16"/>
      <c r="D70" s="16"/>
      <c r="E70" s="8" t="s">
        <v>42</v>
      </c>
      <c r="F70" s="7"/>
      <c r="G70" s="17">
        <f>SUM(G40:G69)</f>
        <v>0</v>
      </c>
      <c r="H70" s="1"/>
      <c r="I70" s="16"/>
      <c r="J70" s="16"/>
      <c r="K70" s="16"/>
      <c r="L70" s="8" t="s">
        <v>42</v>
      </c>
      <c r="M70" s="7"/>
      <c r="N70" s="17">
        <f>SUM(N40:N69)</f>
        <v>0</v>
      </c>
      <c r="O70" s="1"/>
      <c r="P70" s="16"/>
      <c r="Q70" s="16"/>
      <c r="R70" s="16"/>
      <c r="S70" s="8" t="s">
        <v>42</v>
      </c>
      <c r="T70" s="7"/>
      <c r="U70" s="17">
        <f>SUM(U40:U69)</f>
        <v>0</v>
      </c>
      <c r="V70" s="1"/>
      <c r="W70" s="16"/>
      <c r="X70" s="16"/>
      <c r="Y70" s="16"/>
      <c r="Z70" s="8" t="s">
        <v>42</v>
      </c>
      <c r="AA70" s="7"/>
      <c r="AB70" s="17">
        <f>SUM(AB40:AB69)</f>
        <v>0</v>
      </c>
    </row>
  </sheetData>
  <mergeCells count="16">
    <mergeCell ref="B37:G37"/>
    <mergeCell ref="I37:N37"/>
    <mergeCell ref="P37:U37"/>
    <mergeCell ref="W37:AB37"/>
    <mergeCell ref="W1:Y1"/>
    <mergeCell ref="W2:AB2"/>
    <mergeCell ref="B36:D36"/>
    <mergeCell ref="I36:K36"/>
    <mergeCell ref="P36:R36"/>
    <mergeCell ref="W36:Y36"/>
    <mergeCell ref="B1:D1"/>
    <mergeCell ref="B2:G2"/>
    <mergeCell ref="I1:K1"/>
    <mergeCell ref="I2:N2"/>
    <mergeCell ref="P1:R1"/>
    <mergeCell ref="P2:U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H53"/>
  <sheetViews>
    <sheetView tabSelected="1" workbookViewId="0">
      <selection activeCell="D4" sqref="D4"/>
    </sheetView>
  </sheetViews>
  <sheetFormatPr defaultRowHeight="13.5"/>
  <cols>
    <col min="1" max="1" width="4.625" customWidth="1"/>
    <col min="2" max="2" width="5.625" customWidth="1"/>
    <col min="3" max="3" width="28.125" customWidth="1"/>
    <col min="4" max="4" width="11.5" style="75" customWidth="1"/>
    <col min="5" max="5" width="1.875" customWidth="1"/>
    <col min="6" max="6" width="9.125" customWidth="1"/>
    <col min="7" max="7" width="3.375" customWidth="1"/>
    <col min="8" max="8" width="34.875" customWidth="1"/>
  </cols>
  <sheetData>
    <row r="1" spans="1:8" ht="21" customHeight="1">
      <c r="A1" s="171" t="s">
        <v>120</v>
      </c>
      <c r="B1" s="171"/>
      <c r="C1" s="171"/>
      <c r="D1" s="171"/>
      <c r="E1" s="171"/>
      <c r="F1" s="171"/>
      <c r="G1" s="171"/>
      <c r="H1" s="171"/>
    </row>
    <row r="2" spans="1:8" ht="23.25" customHeight="1">
      <c r="A2" s="205" t="s">
        <v>98</v>
      </c>
      <c r="B2" s="205"/>
      <c r="C2" s="205"/>
      <c r="D2" s="86"/>
      <c r="E2" s="86"/>
      <c r="F2" s="86"/>
      <c r="G2" s="86"/>
      <c r="H2" s="86"/>
    </row>
    <row r="3" spans="1:8" ht="33.75" customHeight="1">
      <c r="A3" s="86"/>
      <c r="B3" s="86"/>
      <c r="C3" s="86"/>
      <c r="D3" s="86"/>
      <c r="E3" s="87" t="s">
        <v>99</v>
      </c>
      <c r="F3" s="88"/>
      <c r="G3" s="88"/>
      <c r="H3" s="89" t="s">
        <v>102</v>
      </c>
    </row>
    <row r="4" spans="1:8" ht="33.75" customHeight="1">
      <c r="A4" s="86"/>
      <c r="B4" s="86"/>
      <c r="C4" s="86"/>
      <c r="D4" s="86"/>
      <c r="E4" s="146" t="s">
        <v>100</v>
      </c>
      <c r="F4" s="146"/>
      <c r="G4" s="146"/>
      <c r="H4" s="90" t="s">
        <v>102</v>
      </c>
    </row>
    <row r="5" spans="1:8" ht="14.25" thickBot="1">
      <c r="A5" s="1" t="s">
        <v>43</v>
      </c>
      <c r="B5" s="1"/>
      <c r="C5" s="1"/>
      <c r="D5" s="71"/>
      <c r="E5" s="1"/>
      <c r="F5" s="1"/>
      <c r="G5" s="1"/>
      <c r="H5" s="1"/>
    </row>
    <row r="6" spans="1:8" ht="14.25" thickBot="1">
      <c r="A6" s="18" t="s">
        <v>44</v>
      </c>
      <c r="B6" s="19" t="s">
        <v>45</v>
      </c>
      <c r="C6" s="20" t="s">
        <v>46</v>
      </c>
      <c r="D6" s="172" t="s">
        <v>109</v>
      </c>
      <c r="E6" s="173"/>
      <c r="F6" s="202" t="s">
        <v>67</v>
      </c>
      <c r="G6" s="203"/>
      <c r="H6" s="204"/>
    </row>
    <row r="7" spans="1:8">
      <c r="A7" s="174" t="s">
        <v>68</v>
      </c>
      <c r="B7" s="175" t="s">
        <v>47</v>
      </c>
      <c r="C7" s="21" t="s">
        <v>69</v>
      </c>
      <c r="D7" s="32"/>
      <c r="E7" s="22"/>
      <c r="F7" s="190"/>
      <c r="G7" s="191"/>
      <c r="H7" s="192"/>
    </row>
    <row r="8" spans="1:8">
      <c r="A8" s="149"/>
      <c r="B8" s="176"/>
      <c r="C8" s="23" t="s">
        <v>70</v>
      </c>
      <c r="D8" s="43"/>
      <c r="E8" s="24"/>
      <c r="F8" s="187"/>
      <c r="G8" s="188"/>
      <c r="H8" s="189"/>
    </row>
    <row r="9" spans="1:8" ht="14.25" thickBot="1">
      <c r="A9" s="150"/>
      <c r="B9" s="177"/>
      <c r="C9" s="25" t="s">
        <v>48</v>
      </c>
      <c r="D9" s="34"/>
      <c r="E9" s="26"/>
      <c r="F9" s="184"/>
      <c r="G9" s="185"/>
      <c r="H9" s="186"/>
    </row>
    <row r="10" spans="1:8">
      <c r="A10" s="178" t="s">
        <v>49</v>
      </c>
      <c r="B10" s="179" t="s">
        <v>50</v>
      </c>
      <c r="C10" s="27" t="s">
        <v>71</v>
      </c>
      <c r="D10" s="28"/>
      <c r="E10" s="29"/>
      <c r="F10" s="199"/>
      <c r="G10" s="200"/>
      <c r="H10" s="201"/>
    </row>
    <row r="11" spans="1:8">
      <c r="A11" s="178"/>
      <c r="B11" s="180"/>
      <c r="C11" s="30" t="s">
        <v>72</v>
      </c>
      <c r="D11" s="72"/>
      <c r="E11" s="31"/>
      <c r="F11" s="196"/>
      <c r="G11" s="197"/>
      <c r="H11" s="198"/>
    </row>
    <row r="12" spans="1:8" ht="14.25" thickBot="1">
      <c r="A12" s="178"/>
      <c r="B12" s="181"/>
      <c r="C12" s="33" t="s">
        <v>48</v>
      </c>
      <c r="D12" s="34"/>
      <c r="E12" s="35"/>
      <c r="F12" s="159"/>
      <c r="G12" s="160"/>
      <c r="H12" s="161"/>
    </row>
    <row r="13" spans="1:8">
      <c r="A13" s="178"/>
      <c r="B13" s="182"/>
      <c r="C13" s="36" t="s">
        <v>73</v>
      </c>
      <c r="D13" s="38"/>
      <c r="E13" s="37"/>
      <c r="F13" s="193"/>
      <c r="G13" s="194"/>
      <c r="H13" s="195"/>
    </row>
    <row r="14" spans="1:8" ht="14.25" thickBot="1">
      <c r="A14" s="178"/>
      <c r="B14" s="183"/>
      <c r="C14" s="39" t="s">
        <v>48</v>
      </c>
      <c r="D14" s="40"/>
      <c r="E14" s="41"/>
      <c r="F14" s="159"/>
      <c r="G14" s="160"/>
      <c r="H14" s="161"/>
    </row>
    <row r="15" spans="1:8">
      <c r="A15" s="147" t="s">
        <v>51</v>
      </c>
      <c r="B15" s="151" t="s">
        <v>52</v>
      </c>
      <c r="C15" s="152"/>
      <c r="D15" s="64"/>
      <c r="E15" s="65"/>
      <c r="F15" s="168"/>
      <c r="G15" s="169"/>
      <c r="H15" s="170"/>
    </row>
    <row r="16" spans="1:8">
      <c r="A16" s="148"/>
      <c r="B16" s="157" t="s">
        <v>101</v>
      </c>
      <c r="C16" s="158"/>
      <c r="D16" s="32"/>
      <c r="E16" s="42"/>
      <c r="F16" s="165"/>
      <c r="G16" s="166"/>
      <c r="H16" s="167"/>
    </row>
    <row r="17" spans="1:8">
      <c r="A17" s="149"/>
      <c r="B17" s="153" t="s">
        <v>53</v>
      </c>
      <c r="C17" s="154"/>
      <c r="D17" s="43"/>
      <c r="E17" s="44"/>
      <c r="F17" s="162"/>
      <c r="G17" s="163"/>
      <c r="H17" s="164"/>
    </row>
    <row r="18" spans="1:8" ht="14.25" thickBot="1">
      <c r="A18" s="150"/>
      <c r="B18" s="155" t="s">
        <v>48</v>
      </c>
      <c r="C18" s="156"/>
      <c r="D18" s="45">
        <f>SUM(D15:D17)</f>
        <v>0</v>
      </c>
      <c r="E18" s="46"/>
      <c r="F18" s="159"/>
      <c r="G18" s="160"/>
      <c r="H18" s="161"/>
    </row>
    <row r="19" spans="1:8" ht="14.25" thickBot="1">
      <c r="A19" s="206" t="s">
        <v>54</v>
      </c>
      <c r="B19" s="207"/>
      <c r="C19" s="208"/>
      <c r="D19" s="73">
        <f>D9+D12+D14+D18</f>
        <v>0</v>
      </c>
      <c r="E19" s="47"/>
      <c r="F19" s="243"/>
      <c r="G19" s="244"/>
      <c r="H19" s="245"/>
    </row>
    <row r="20" spans="1:8">
      <c r="A20" s="1"/>
      <c r="B20" s="1"/>
      <c r="C20" s="1"/>
      <c r="D20" s="71"/>
      <c r="E20" s="1"/>
      <c r="F20" s="1"/>
      <c r="G20" s="1"/>
      <c r="H20" s="1"/>
    </row>
    <row r="21" spans="1:8" ht="14.25" thickBot="1">
      <c r="A21" s="1" t="s">
        <v>55</v>
      </c>
      <c r="B21" s="1"/>
      <c r="C21" s="1"/>
      <c r="D21" s="71"/>
      <c r="E21" s="1"/>
      <c r="F21" s="1"/>
      <c r="G21" s="1"/>
      <c r="H21" s="1"/>
    </row>
    <row r="22" spans="1:8" ht="14.25" thickBot="1">
      <c r="A22" s="18" t="s">
        <v>44</v>
      </c>
      <c r="B22" s="48" t="s">
        <v>45</v>
      </c>
      <c r="C22" s="20" t="s">
        <v>46</v>
      </c>
      <c r="D22" s="172" t="s">
        <v>109</v>
      </c>
      <c r="E22" s="173"/>
      <c r="F22" s="202" t="s">
        <v>67</v>
      </c>
      <c r="G22" s="203"/>
      <c r="H22" s="204"/>
    </row>
    <row r="23" spans="1:8">
      <c r="A23" s="222" t="s">
        <v>79</v>
      </c>
      <c r="B23" s="238" t="s">
        <v>78</v>
      </c>
      <c r="C23" s="50" t="s">
        <v>56</v>
      </c>
      <c r="D23" s="80"/>
      <c r="E23" s="22"/>
      <c r="F23" s="234"/>
      <c r="G23" s="235"/>
      <c r="H23" s="236"/>
    </row>
    <row r="24" spans="1:8">
      <c r="A24" s="222"/>
      <c r="B24" s="238"/>
      <c r="C24" s="49" t="s">
        <v>57</v>
      </c>
      <c r="D24" s="81"/>
      <c r="E24" s="31"/>
      <c r="F24" s="231"/>
      <c r="G24" s="232"/>
      <c r="H24" s="233"/>
    </row>
    <row r="25" spans="1:8">
      <c r="A25" s="222"/>
      <c r="B25" s="238"/>
      <c r="C25" s="49" t="s">
        <v>89</v>
      </c>
      <c r="D25" s="81"/>
      <c r="E25" s="31"/>
      <c r="F25" s="231"/>
      <c r="G25" s="232"/>
      <c r="H25" s="233"/>
    </row>
    <row r="26" spans="1:8">
      <c r="A26" s="222"/>
      <c r="B26" s="238"/>
      <c r="C26" s="51" t="s">
        <v>58</v>
      </c>
      <c r="D26" s="82"/>
      <c r="E26" s="52"/>
      <c r="F26" s="279"/>
      <c r="G26" s="280"/>
      <c r="H26" s="281"/>
    </row>
    <row r="27" spans="1:8" ht="14.25" thickBot="1">
      <c r="A27" s="222"/>
      <c r="B27" s="239"/>
      <c r="C27" s="53" t="s">
        <v>48</v>
      </c>
      <c r="D27" s="34">
        <f>SUM(D23:D26)</f>
        <v>0</v>
      </c>
      <c r="E27" s="26"/>
      <c r="F27" s="184"/>
      <c r="G27" s="185"/>
      <c r="H27" s="186"/>
    </row>
    <row r="28" spans="1:8">
      <c r="A28" s="222"/>
      <c r="B28" s="240" t="s">
        <v>59</v>
      </c>
      <c r="C28" s="55" t="s">
        <v>60</v>
      </c>
      <c r="D28" s="83"/>
      <c r="E28" s="56"/>
      <c r="F28" s="282"/>
      <c r="G28" s="283"/>
      <c r="H28" s="284"/>
    </row>
    <row r="29" spans="1:8" ht="14.25" thickBot="1">
      <c r="A29" s="222"/>
      <c r="B29" s="241"/>
      <c r="C29" s="53" t="s">
        <v>48</v>
      </c>
      <c r="D29" s="34">
        <f>SUM(D28)</f>
        <v>0</v>
      </c>
      <c r="E29" s="26"/>
      <c r="F29" s="184"/>
      <c r="G29" s="185"/>
      <c r="H29" s="186"/>
    </row>
    <row r="30" spans="1:8">
      <c r="A30" s="222"/>
      <c r="B30" s="242" t="s">
        <v>61</v>
      </c>
      <c r="C30" s="63" t="s">
        <v>74</v>
      </c>
      <c r="D30" s="84"/>
      <c r="E30" s="79"/>
      <c r="F30" s="234"/>
      <c r="G30" s="235"/>
      <c r="H30" s="236"/>
    </row>
    <row r="31" spans="1:8">
      <c r="A31" s="222"/>
      <c r="B31" s="238"/>
      <c r="C31" s="57" t="s">
        <v>75</v>
      </c>
      <c r="D31" s="80"/>
      <c r="E31" s="22"/>
      <c r="F31" s="279"/>
      <c r="G31" s="280"/>
      <c r="H31" s="281"/>
    </row>
    <row r="32" spans="1:8" ht="14.25" thickBot="1">
      <c r="A32" s="222"/>
      <c r="B32" s="239"/>
      <c r="C32" s="53" t="s">
        <v>48</v>
      </c>
      <c r="D32" s="34">
        <f>SUM(D30:D31)</f>
        <v>0</v>
      </c>
      <c r="E32" s="26"/>
      <c r="F32" s="76"/>
      <c r="G32" s="76"/>
      <c r="H32" s="54"/>
    </row>
    <row r="33" spans="1:8">
      <c r="A33" s="222"/>
      <c r="B33" s="242" t="s">
        <v>62</v>
      </c>
      <c r="C33" s="57" t="s">
        <v>76</v>
      </c>
      <c r="D33" s="80"/>
      <c r="E33" s="22"/>
      <c r="F33" s="234"/>
      <c r="G33" s="235"/>
      <c r="H33" s="236"/>
    </row>
    <row r="34" spans="1:8">
      <c r="A34" s="222"/>
      <c r="B34" s="238"/>
      <c r="C34" s="58" t="s">
        <v>77</v>
      </c>
      <c r="D34" s="85"/>
      <c r="E34" s="59"/>
      <c r="F34" s="231"/>
      <c r="G34" s="232"/>
      <c r="H34" s="233"/>
    </row>
    <row r="35" spans="1:8" ht="14.25" thickBot="1">
      <c r="A35" s="223"/>
      <c r="B35" s="239"/>
      <c r="C35" s="60" t="s">
        <v>48</v>
      </c>
      <c r="D35" s="34">
        <f>SUM(D33:D34)</f>
        <v>0</v>
      </c>
      <c r="E35" s="26"/>
      <c r="F35" s="184"/>
      <c r="G35" s="185"/>
      <c r="H35" s="186"/>
    </row>
    <row r="36" spans="1:8" ht="13.5" customHeight="1">
      <c r="A36" s="221" t="s">
        <v>63</v>
      </c>
      <c r="B36" s="209" t="s">
        <v>80</v>
      </c>
      <c r="C36" s="216" t="s">
        <v>81</v>
      </c>
      <c r="D36" s="214"/>
      <c r="E36" s="212"/>
      <c r="F36" s="255"/>
      <c r="G36" s="256"/>
      <c r="H36" s="257"/>
    </row>
    <row r="37" spans="1:8" ht="13.5" customHeight="1" thickBot="1">
      <c r="A37" s="222"/>
      <c r="B37" s="210"/>
      <c r="C37" s="217"/>
      <c r="D37" s="215"/>
      <c r="E37" s="213"/>
      <c r="F37" s="261"/>
      <c r="G37" s="262"/>
      <c r="H37" s="263"/>
    </row>
    <row r="38" spans="1:8" ht="14.25" customHeight="1">
      <c r="A38" s="222"/>
      <c r="B38" s="210"/>
      <c r="C38" s="216" t="s">
        <v>82</v>
      </c>
      <c r="D38" s="214"/>
      <c r="E38" s="212"/>
      <c r="F38" s="255"/>
      <c r="G38" s="256"/>
      <c r="H38" s="257"/>
    </row>
    <row r="39" spans="1:8" ht="14.25" customHeight="1" thickBot="1">
      <c r="A39" s="222"/>
      <c r="B39" s="210"/>
      <c r="C39" s="217"/>
      <c r="D39" s="215"/>
      <c r="E39" s="213"/>
      <c r="F39" s="261"/>
      <c r="G39" s="262"/>
      <c r="H39" s="263"/>
    </row>
    <row r="40" spans="1:8" ht="15" customHeight="1">
      <c r="A40" s="222"/>
      <c r="B40" s="210"/>
      <c r="C40" s="216" t="s">
        <v>83</v>
      </c>
      <c r="D40" s="214"/>
      <c r="E40" s="212"/>
      <c r="F40" s="255"/>
      <c r="G40" s="256"/>
      <c r="H40" s="257"/>
    </row>
    <row r="41" spans="1:8" ht="14.25" customHeight="1" thickBot="1">
      <c r="A41" s="222"/>
      <c r="B41" s="210"/>
      <c r="C41" s="218"/>
      <c r="D41" s="219"/>
      <c r="E41" s="220"/>
      <c r="F41" s="258"/>
      <c r="G41" s="259"/>
      <c r="H41" s="260"/>
    </row>
    <row r="42" spans="1:8" ht="15" customHeight="1">
      <c r="A42" s="222"/>
      <c r="B42" s="210"/>
      <c r="C42" s="216" t="s">
        <v>31</v>
      </c>
      <c r="D42" s="225"/>
      <c r="E42" s="108"/>
      <c r="F42" s="249"/>
      <c r="G42" s="250"/>
      <c r="H42" s="251"/>
    </row>
    <row r="43" spans="1:8" ht="14.25" thickBot="1">
      <c r="A43" s="222"/>
      <c r="B43" s="210"/>
      <c r="C43" s="224"/>
      <c r="D43" s="226"/>
      <c r="E43" s="109"/>
      <c r="F43" s="252"/>
      <c r="G43" s="253"/>
      <c r="H43" s="254"/>
    </row>
    <row r="44" spans="1:8" ht="15" thickTop="1" thickBot="1">
      <c r="A44" s="223"/>
      <c r="B44" s="211"/>
      <c r="C44" s="106" t="s">
        <v>48</v>
      </c>
      <c r="D44" s="40">
        <f>SUM(D42:D43)</f>
        <v>0</v>
      </c>
      <c r="E44" s="107"/>
      <c r="F44" s="246"/>
      <c r="G44" s="247"/>
      <c r="H44" s="248"/>
    </row>
    <row r="45" spans="1:8">
      <c r="A45" s="227" t="s">
        <v>51</v>
      </c>
      <c r="B45" s="209" t="s">
        <v>64</v>
      </c>
      <c r="C45" s="63"/>
      <c r="D45" s="64">
        <v>0</v>
      </c>
      <c r="E45" s="65"/>
      <c r="F45" s="273"/>
      <c r="G45" s="274"/>
      <c r="H45" s="275"/>
    </row>
    <row r="46" spans="1:8">
      <c r="A46" s="228"/>
      <c r="B46" s="210"/>
      <c r="C46" s="61"/>
      <c r="D46" s="66">
        <v>0</v>
      </c>
      <c r="E46" s="67"/>
      <c r="F46" s="276"/>
      <c r="G46" s="277"/>
      <c r="H46" s="278"/>
    </row>
    <row r="47" spans="1:8" ht="14.25" thickBot="1">
      <c r="A47" s="228"/>
      <c r="B47" s="230"/>
      <c r="C47" s="62" t="s">
        <v>48</v>
      </c>
      <c r="D47" s="68">
        <f>SUM(D45:D46)</f>
        <v>0</v>
      </c>
      <c r="E47" s="69"/>
      <c r="F47" s="270"/>
      <c r="G47" s="271"/>
      <c r="H47" s="272"/>
    </row>
    <row r="48" spans="1:8" ht="14.25" thickTop="1">
      <c r="A48" s="228"/>
      <c r="B48" s="148" t="s">
        <v>84</v>
      </c>
      <c r="C48" s="57" t="s">
        <v>85</v>
      </c>
      <c r="D48" s="66"/>
      <c r="E48" s="67"/>
      <c r="F48" s="267"/>
      <c r="G48" s="268"/>
      <c r="H48" s="269"/>
    </row>
    <row r="49" spans="1:8" ht="14.25" thickBot="1">
      <c r="A49" s="229"/>
      <c r="B49" s="237"/>
      <c r="C49" s="53" t="s">
        <v>48</v>
      </c>
      <c r="D49" s="34">
        <f>SUM(D48:D48)</f>
        <v>0</v>
      </c>
      <c r="E49" s="35"/>
      <c r="F49" s="159"/>
      <c r="G49" s="160"/>
      <c r="H49" s="161"/>
    </row>
    <row r="50" spans="1:8" ht="14.25" thickBot="1">
      <c r="A50" s="206" t="s">
        <v>54</v>
      </c>
      <c r="B50" s="207"/>
      <c r="C50" s="208"/>
      <c r="D50" s="34" t="e">
        <f>D27+D29+D32+D35+#REF!+#REF!+#REF!+D44+D47+D49</f>
        <v>#REF!</v>
      </c>
      <c r="E50" s="35"/>
      <c r="F50" s="264"/>
      <c r="G50" s="265"/>
      <c r="H50" s="266"/>
    </row>
    <row r="51" spans="1:8">
      <c r="A51" s="1"/>
      <c r="B51" s="1"/>
      <c r="C51" s="1"/>
      <c r="D51" s="71"/>
      <c r="E51" s="1"/>
      <c r="F51" s="1"/>
      <c r="G51" s="1"/>
      <c r="H51" s="1"/>
    </row>
    <row r="52" spans="1:8">
      <c r="A52" s="1"/>
      <c r="B52" s="1"/>
      <c r="C52" s="70" t="s">
        <v>65</v>
      </c>
      <c r="D52" s="74">
        <f>+D19</f>
        <v>0</v>
      </c>
      <c r="E52" s="1" t="s">
        <v>66</v>
      </c>
      <c r="F52" s="74" t="e">
        <f>+D50</f>
        <v>#REF!</v>
      </c>
      <c r="G52" s="78" t="s">
        <v>86</v>
      </c>
      <c r="H52" s="77" t="e">
        <f>SUM(D52-F52)</f>
        <v>#REF!</v>
      </c>
    </row>
    <row r="53" spans="1:8">
      <c r="H53" t="s">
        <v>87</v>
      </c>
    </row>
  </sheetData>
  <mergeCells count="75">
    <mergeCell ref="F26:H26"/>
    <mergeCell ref="F24:H24"/>
    <mergeCell ref="F23:H23"/>
    <mergeCell ref="F22:H22"/>
    <mergeCell ref="F31:H31"/>
    <mergeCell ref="F30:H30"/>
    <mergeCell ref="F29:H29"/>
    <mergeCell ref="F28:H28"/>
    <mergeCell ref="F27:H27"/>
    <mergeCell ref="F36:H37"/>
    <mergeCell ref="F35:H35"/>
    <mergeCell ref="F50:H50"/>
    <mergeCell ref="F49:H49"/>
    <mergeCell ref="F48:H48"/>
    <mergeCell ref="F47:H47"/>
    <mergeCell ref="F45:H46"/>
    <mergeCell ref="F34:H34"/>
    <mergeCell ref="F33:H33"/>
    <mergeCell ref="B48:B49"/>
    <mergeCell ref="A19:C19"/>
    <mergeCell ref="D22:E22"/>
    <mergeCell ref="A23:A35"/>
    <mergeCell ref="B23:B27"/>
    <mergeCell ref="B28:B29"/>
    <mergeCell ref="B30:B32"/>
    <mergeCell ref="B33:B35"/>
    <mergeCell ref="F25:H25"/>
    <mergeCell ref="F19:H19"/>
    <mergeCell ref="F44:H44"/>
    <mergeCell ref="F42:H43"/>
    <mergeCell ref="F40:H41"/>
    <mergeCell ref="F38:H39"/>
    <mergeCell ref="A50:C50"/>
    <mergeCell ref="B36:B44"/>
    <mergeCell ref="E36:E37"/>
    <mergeCell ref="D36:D37"/>
    <mergeCell ref="C36:C37"/>
    <mergeCell ref="C38:C39"/>
    <mergeCell ref="D38:D39"/>
    <mergeCell ref="C40:C41"/>
    <mergeCell ref="D40:D41"/>
    <mergeCell ref="E40:E41"/>
    <mergeCell ref="E38:E39"/>
    <mergeCell ref="A36:A44"/>
    <mergeCell ref="C42:C43"/>
    <mergeCell ref="D42:D43"/>
    <mergeCell ref="A45:A49"/>
    <mergeCell ref="B45:B47"/>
    <mergeCell ref="A1:H1"/>
    <mergeCell ref="D6:E6"/>
    <mergeCell ref="A7:A9"/>
    <mergeCell ref="B7:B9"/>
    <mergeCell ref="A10:A14"/>
    <mergeCell ref="B10:B12"/>
    <mergeCell ref="B13:B14"/>
    <mergeCell ref="F9:H9"/>
    <mergeCell ref="F8:H8"/>
    <mergeCell ref="F7:H7"/>
    <mergeCell ref="F13:H13"/>
    <mergeCell ref="F12:H12"/>
    <mergeCell ref="F11:H11"/>
    <mergeCell ref="F10:H10"/>
    <mergeCell ref="F6:H6"/>
    <mergeCell ref="A2:C2"/>
    <mergeCell ref="E4:G4"/>
    <mergeCell ref="A15:A18"/>
    <mergeCell ref="B15:C15"/>
    <mergeCell ref="B17:C17"/>
    <mergeCell ref="B18:C18"/>
    <mergeCell ref="B16:C16"/>
    <mergeCell ref="F18:H18"/>
    <mergeCell ref="F17:H17"/>
    <mergeCell ref="F16:H16"/>
    <mergeCell ref="F15:H15"/>
    <mergeCell ref="F14:H14"/>
  </mergeCells>
  <phoneticPr fontId="1"/>
  <pageMargins left="0.31496062992125984" right="0.31496062992125984" top="0.35433070866141736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県総体</vt:lpstr>
      <vt:lpstr>県総体以外</vt:lpstr>
      <vt:lpstr>県総体以外 (2)</vt:lpstr>
      <vt:lpstr>行事　支出一覧</vt:lpstr>
      <vt:lpstr>運営費　支出一覧</vt:lpstr>
      <vt:lpstr>決算書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</dc:creator>
  <cp:lastModifiedBy>D531</cp:lastModifiedBy>
  <cp:lastPrinted>2015-03-03T02:20:03Z</cp:lastPrinted>
  <dcterms:created xsi:type="dcterms:W3CDTF">2013-05-13T23:45:32Z</dcterms:created>
  <dcterms:modified xsi:type="dcterms:W3CDTF">2016-11-29T03:57:19Z</dcterms:modified>
</cp:coreProperties>
</file>